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fadzil\2024\mina\crvs\"/>
    </mc:Choice>
  </mc:AlternateContent>
  <xr:revisionPtr revIDLastSave="0" documentId="8_{5967B779-3461-4915-AB70-370CEBD14A02}" xr6:coauthVersionLast="36" xr6:coauthVersionMax="36" xr10:uidLastSave="{00000000-0000-0000-0000-000000000000}"/>
  <bookViews>
    <workbookView xWindow="0" yWindow="0" windowWidth="13224" windowHeight="6636" tabRatio="841"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6">'3. Causes of Death'!$A$1:$Y$46</definedName>
    <definedName name="_xlnm.Print_Area" localSheetId="8">'5. Implementation Steps'!$B$1:$F$95</definedName>
    <definedName name="_xlnm.Print_Area" localSheetId="9">'6. Action Areas'!$B$1:$F$101</definedName>
    <definedName name="_xlnm.Print_Area" localSheetId="3">Definitions!$B$1:$E$57</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26" l="1"/>
  <c r="S24" i="26"/>
  <c r="U24" i="26"/>
  <c r="U23" i="26"/>
  <c r="T23" i="26"/>
  <c r="S23" i="26"/>
  <c r="V23" i="26"/>
  <c r="W23" i="26"/>
  <c r="T24" i="26"/>
  <c r="V24" i="26"/>
  <c r="W24" i="26"/>
  <c r="Q23" i="26"/>
  <c r="O23" i="26"/>
  <c r="M23" i="26"/>
  <c r="K23" i="26"/>
  <c r="I23" i="26"/>
  <c r="G23" i="26"/>
  <c r="W18" i="27"/>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V18" i="27"/>
  <c r="U18" i="27"/>
  <c r="T18" i="27"/>
  <c r="S18" i="27"/>
  <c r="R18" i="27"/>
  <c r="Q18" i="27"/>
  <c r="P18" i="27"/>
  <c r="O18" i="27"/>
  <c r="N18" i="27"/>
  <c r="M18" i="27"/>
  <c r="L18" i="27"/>
  <c r="K18" i="27"/>
  <c r="J18" i="27"/>
  <c r="I18" i="27"/>
  <c r="H18" i="27"/>
  <c r="G18" i="27"/>
  <c r="F18" i="27"/>
  <c r="E18" i="27"/>
  <c r="D18" i="27"/>
  <c r="R24" i="26"/>
  <c r="P24" i="26"/>
  <c r="N24" i="26"/>
  <c r="L24" i="26"/>
  <c r="J24" i="26"/>
  <c r="H24" i="26"/>
  <c r="F24" i="26"/>
  <c r="D24" i="26"/>
  <c r="R23" i="26"/>
  <c r="P23" i="26"/>
  <c r="N23" i="26"/>
  <c r="L23" i="26"/>
  <c r="J23" i="26"/>
  <c r="H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<sst xmlns="http://schemas.openxmlformats.org/spreadsheetml/2006/main" count="1037" uniqueCount="620">
  <si>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</si>
  <si>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</si>
  <si>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</si>
  <si>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</si>
  <si>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Malaysia</t>
  </si>
  <si>
    <t>National Focal Point</t>
  </si>
  <si>
    <t>Name</t>
  </si>
  <si>
    <t>Mr. Mohd Sayuti Shaari</t>
  </si>
  <si>
    <t>Title</t>
  </si>
  <si>
    <t>Deputy Director</t>
  </si>
  <si>
    <t>Organization</t>
  </si>
  <si>
    <t>National Registration Department</t>
  </si>
  <si>
    <t>Email</t>
  </si>
  <si>
    <t>sayuti@jpn.gov.my</t>
  </si>
  <si>
    <t>Telephone</t>
  </si>
  <si>
    <t>+603 - 88807715</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</si>
  <si>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</si>
  <si>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</si>
  <si>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</si>
  <si>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</si>
  <si>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</si>
  <si>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</si>
  <si>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</si>
  <si>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</si>
  <si>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</si>
  <si>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</si>
  <si>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</si>
  <si>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</si>
  <si>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</si>
  <si>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</si>
  <si>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</si>
  <si>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</si>
  <si>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</si>
  <si>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</si>
  <si>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</si>
  <si>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</si>
  <si>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</si>
  <si>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</si>
  <si>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</si>
  <si>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</si>
  <si>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</si>
  <si>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</si>
  <si>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</si>
  <si>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</si>
  <si>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</si>
  <si>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</si>
  <si>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</si>
  <si>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</si>
  <si>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</si>
  <si>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</si>
  <si>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</si>
  <si>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</si>
  <si>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</si>
  <si>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</si>
  <si>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</si>
  <si>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</si>
  <si>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</si>
  <si>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</si>
  <si>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</si>
  <si>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</si>
  <si>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</si>
  <si>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</si>
  <si>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</si>
  <si>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</si>
  <si>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</si>
  <si>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</si>
  <si>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</si>
  <si>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</si>
  <si>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</si>
  <si>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</si>
  <si>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</si>
  <si>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</si>
  <si>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</si>
  <si>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</si>
  <si>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</si>
  <si>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</si>
  <si>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</si>
  <si>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</si>
  <si>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</si>
  <si>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</si>
  <si>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</si>
  <si>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</si>
  <si>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</si>
  <si>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</si>
  <si>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</si>
  <si>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</si>
  <si>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</si>
  <si>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</si>
  <si>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</si>
  <si>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</si>
  <si>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</si>
  <si>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</si>
  <si>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</si>
  <si>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</si>
  <si>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</si>
  <si>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</si>
  <si>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</si>
  <si>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</si>
  <si>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</si>
  <si>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</si>
  <si>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</si>
  <si>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</si>
  <si>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</si>
  <si>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</si>
  <si>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</si>
  <si>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</si>
  <si>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</si>
  <si>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</si>
  <si>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</si>
  <si>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</si>
  <si>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</si>
  <si>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</si>
  <si>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</si>
  <si>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</si>
  <si>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</si>
  <si>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</si>
  <si>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</si>
  <si>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</si>
  <si>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</si>
  <si>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</si>
  <si>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</si>
  <si>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</si>
  <si>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</si>
  <si>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</si>
  <si>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</si>
  <si>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</si>
  <si>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</si>
  <si>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</si>
  <si>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</si>
  <si>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</si>
  <si>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</si>
  <si>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</si>
  <si>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</si>
  <si>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</si>
  <si>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</si>
  <si>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</si>
  <si>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</si>
  <si>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</si>
  <si>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</si>
  <si>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</si>
  <si>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</si>
  <si>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</si>
  <si>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</si>
  <si>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</si>
  <si>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</si>
  <si>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</si>
  <si>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</si>
  <si>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</si>
  <si>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</si>
  <si>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</si>
  <si>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</si>
  <si>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</si>
  <si>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</si>
  <si>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</si>
  <si>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</si>
  <si>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</si>
  <si>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</si>
  <si>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</si>
  <si>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</si>
  <si>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</si>
  <si>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</si>
  <si>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</si>
  <si>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</si>
  <si>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</si>
  <si>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</si>
  <si>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</si>
  <si>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</si>
  <si>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</si>
  <si>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</si>
  <si>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</si>
  <si>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</si>
  <si>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</si>
  <si>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</si>
  <si>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</si>
  <si>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</si>
  <si>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</si>
  <si>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</si>
  <si>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</si>
  <si>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</si>
  <si>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</si>
  <si>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</si>
  <si>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</si>
  <si>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</si>
  <si>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</si>
  <si>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</si>
  <si>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</si>
  <si>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</si>
  <si>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</si>
  <si>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</si>
  <si>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</si>
  <si>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</si>
  <si>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</si>
  <si>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</si>
  <si>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</si>
  <si>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</si>
  <si>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</si>
  <si>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</si>
  <si>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</si>
  <si>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</si>
  <si>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</si>
  <si>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</si>
  <si>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</si>
  <si>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</si>
  <si>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</si>
  <si>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</si>
  <si>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</si>
  <si>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Data source is National Registration Department</t>
  </si>
  <si>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</si>
  <si>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</si>
  <si>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t xml:space="preserve">1. Data source is National Registration Department
2. The difference of Acts between Peninsular Malaysia and Sabah/ Sarawak.
</t>
    </r>
    <r>
      <rPr>
        <b/>
        <sz val="11"/>
        <color theme="1"/>
        <rFont val="Calibri"/>
        <family val="2"/>
      </rPr>
      <t xml:space="preserve">
Peninsular :
</t>
    </r>
    <r>
      <rPr>
        <sz val="11"/>
        <color theme="1"/>
        <rFont val="Calibri"/>
        <family val="2"/>
      </rPr>
      <t xml:space="preserve">Before 31st July 2017 : registered within 14 days
After 31st July 2017 : registered within 60 days  
</t>
    </r>
    <r>
      <rPr>
        <b/>
        <sz val="11"/>
        <color theme="1"/>
        <rFont val="Calibri"/>
        <family val="2"/>
      </rPr>
      <t xml:space="preserve">
Sabah/Sarawak/Labuan</t>
    </r>
    <r>
      <rPr>
        <sz val="11"/>
        <color theme="1"/>
        <rFont val="Calibri"/>
        <family val="2"/>
      </rPr>
      <t>: registered within 14 days</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</si>
  <si>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</si>
  <si>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</si>
  <si>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t>1. Data source is National Registration Department
2. Registered after 1 year</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</si>
  <si>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</si>
  <si>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</si>
  <si>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</si>
  <si>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</si>
  <si>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</si>
  <si>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Data from Department of Statistics Malaysia</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</si>
  <si>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</si>
  <si>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</si>
  <si>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</si>
  <si>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</si>
  <si>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</si>
  <si>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NA National Registration Department, Department of Statistics Malaysia 2022</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</si>
  <si>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</si>
  <si>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</si>
  <si>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</si>
  <si>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</si>
  <si>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</si>
  <si>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</si>
  <si>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</si>
  <si>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</si>
  <si>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</si>
  <si>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</si>
  <si>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</si>
  <si>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</si>
  <si>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</si>
  <si>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National Registration Department, Department of Statistics Malaysia 2022</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</si>
  <si>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</si>
  <si>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</si>
  <si>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</si>
  <si>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</si>
  <si>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</si>
  <si>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</si>
  <si>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</si>
  <si>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</si>
  <si>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</si>
  <si>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</si>
  <si>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</si>
  <si>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t xml:space="preserve">1. Data source is National Registration Department
2. The difference of Acts between Peninsular Malaysia and Sabah/ Sarawak.
</t>
    </r>
    <r>
      <rPr>
        <b/>
        <sz val="11"/>
        <color theme="1"/>
        <rFont val="Calibri"/>
        <family val="2"/>
      </rPr>
      <t>Peninsular Malaysia :</t>
    </r>
    <r>
      <rPr>
        <sz val="11"/>
        <color theme="1"/>
        <rFont val="Calibri"/>
        <family val="2"/>
      </rPr>
      <t xml:space="preserve"> registered within 7 days
</t>
    </r>
    <r>
      <rPr>
        <b/>
        <sz val="11"/>
        <color theme="1"/>
        <rFont val="Calibri"/>
        <family val="2"/>
      </rPr>
      <t>Sabah/Sarawak/Labuan :</t>
    </r>
    <r>
      <rPr>
        <sz val="11"/>
        <color theme="1"/>
        <rFont val="Calibri"/>
        <family val="2"/>
      </rPr>
      <t xml:space="preserve"> registered within 1 days</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</si>
  <si>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</si>
  <si>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1. Data source is National Registration Department
2. The difference of Acts between Peninsular Malaysia and Sabah/ Sarawak.
</t>
    </r>
    <r>
      <rPr>
        <b/>
        <sz val="11"/>
        <color theme="1"/>
        <rFont val="Calibri"/>
        <family val="2"/>
      </rPr>
      <t xml:space="preserve">Peninsular Malaysia </t>
    </r>
    <r>
      <rPr>
        <sz val="11"/>
        <color theme="1"/>
        <rFont val="Calibri"/>
        <family val="2"/>
      </rPr>
      <t xml:space="preserve">: registered between 8 days to 1 year
</t>
    </r>
    <r>
      <rPr>
        <b/>
        <sz val="11"/>
        <color theme="1"/>
        <rFont val="Calibri"/>
        <family val="2"/>
      </rPr>
      <t>Sabah/Sarawak/Labuan :</t>
    </r>
    <r>
      <rPr>
        <sz val="11"/>
        <color theme="1"/>
        <rFont val="Calibri"/>
        <family val="2"/>
      </rPr>
      <t xml:space="preserve"> registered between 2 days to 1 year</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</si>
  <si>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</si>
  <si>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</si>
  <si>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</si>
  <si>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</si>
  <si>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</si>
  <si>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</si>
  <si>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t>
  </si>
  <si>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</si>
  <si>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</si>
  <si>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</si>
  <si>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</si>
  <si>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</si>
  <si>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</si>
  <si>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</si>
  <si>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</si>
  <si>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</si>
  <si>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</si>
  <si>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</si>
  <si>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</si>
  <si>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</si>
  <si>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t xml:space="preserve">1. Data source National Registration Department and Ministry of Health 
2. Data for 2020 to 2023 have been revised
</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</si>
  <si>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</si>
  <si>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</si>
  <si>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</si>
  <si>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</si>
  <si>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</si>
  <si>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Number of deaths taking place outside of a health facility and without the attention of a medical practitioner (community deaths)</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</si>
  <si>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</si>
  <si>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</si>
  <si>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</si>
  <si>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</si>
  <si>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</si>
  <si>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</si>
  <si>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</si>
  <si>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</si>
  <si>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</si>
  <si>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</si>
  <si>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</si>
  <si>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11</t>
  </si>
  <si>
    <t>Do you periodically re-train physicians on certification of causes of death?</t>
  </si>
  <si>
    <t>With the introduction of ICD-11 starting 1 January 2024, multiple awareness and training programme related to certification of cause of death has been organised.</t>
  </si>
  <si>
    <t>12</t>
  </si>
  <si>
    <t>Are there any formal trainings provided (e.g., courses in medical school, in-service training, continuous professional education, etc.) by health institutions to authorized certifiers of death certificate (doctors or coroners)?</t>
  </si>
  <si>
    <t xml:space="preserve">Other than awareness and training programme by MOH Malaysia, ICD-11 training has been provided by the local universities (e.g. International Casemix and Clinical Coding Centre (ITCC), UKM) </t>
  </si>
  <si>
    <t>13</t>
  </si>
  <si>
    <t>Is there an established process in your country for checking the quality of cause of death data? If yes, please provide details in the comments.</t>
  </si>
  <si>
    <t>Technical Working Group Meeting on Causes of Death Statistics will be held annually between DOSM, MOH, NRD and RMP to share findings, discussing the trend and reliability as well as checking the quality of cause of death data.</t>
  </si>
  <si>
    <t>14</t>
  </si>
  <si>
    <t>Does the country use a medical certificate of cause of death that is compliant with the standard WHO International Form of Medical Certificate of Cause of Death for recording the cause of death? If another form is used, please attach.</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</si>
  <si>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</si>
  <si>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</si>
  <si>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</si>
  <si>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ICD-11</t>
  </si>
  <si>
    <t xml:space="preserve">ICD-11 is used to replace ICD-10 Version 2010 starting 1 January 2024. </t>
  </si>
  <si>
    <t>14.2</t>
  </si>
  <si>
    <t>Do you periodically train mortality coders on the ICD coding procedures? If yes, please summarize the trainings in the comments.</t>
  </si>
  <si>
    <t>The ICD training is conducted by the Ministry of Health Malaysia. The training includes ICD coding lectures, exercises, discussion and a certification examination in three levels at the end of the training. Those who pass Level 2 with a score above 50% are considered eligible for independent coding activities while those who pass Level 3 with a score above 80% are considered as expert coders. This training is conducted in two to three times a year and targets users from hospital who mainly perform coding activities. However, users from other agencies such as DOSM are also invited to attend this regular training. For ad-hoc ICD courses, MOH also provides if requested by other agencies such as private hospitals and other government agencies.</t>
  </si>
  <si>
    <t>14.3</t>
  </si>
  <si>
    <t>Does a permanent unit/cadre of mortality coders exist in the country?</t>
  </si>
  <si>
    <t>Yes, at State Health Department, MOH headquarters and hospitals.</t>
  </si>
  <si>
    <t>Is medicolegal death investigation (MLDI) routinely used on deaths with unknown causes, unnatural, suspicious deaths, and deaths of public health importance?</t>
  </si>
  <si>
    <t>Is verbal autopsy systematically used to obtain cause-of-death information? If yes, please specify how (answer "yes" to as many as those apply):</t>
  </si>
  <si>
    <t>Verbal autopsy method (VA) in Malaysia is implemented by the Ministry of Health Malaysia. The implementation of the VA began in August 2017 until now. The source of death data for VA method is from the National Registration Department Malaysia. All deaths record occurring outside the health facility and without the attention of a medical practitioner will be submitted to the MOH for the purpose of VA implementation. After the COD information from the VA is obtained (by health professionals or physician certified VA), the COD will be submitted to the Department of Statistics Malaysia to be harmonized with the deceased’s information for the purpose of cause of death statistics compilation.</t>
  </si>
  <si>
    <t>When a death has been notified or registered, an interviewer is sent to conduct a verbal autopsy to determine the cause of death and integrate information in the CRVS system.</t>
  </si>
  <si>
    <t>VA is carried out when the death has been registered to determine the causes of death.</t>
  </si>
  <si>
    <t>Verbal autopsy interactions offer an opportunity to promote death registration (for example: for awareness creation and raising, distributing death registration forms, collecting filled-in death registration forms, etc.)</t>
  </si>
  <si>
    <t>In addition, VA mainly to improve the quality of information collected.</t>
  </si>
  <si>
    <t>Other, please specify</t>
  </si>
  <si>
    <t>Is regular training on verbal autopsy interviews provided to frontline health or community-based workers ?</t>
  </si>
  <si>
    <t>Training on VA interviews is conducted annually to frontline health officer at community level.</t>
  </si>
  <si>
    <t>Have you established a sample size of deaths occurring outside of a medical facility or without the attention of a medical practitioner for verbal autopsy? If so, please provide the yearly sample size.</t>
  </si>
  <si>
    <t>All death occuring outside health facility or without the attention of medical practitioner which has been registered in NRD will be covered in VA by MOH.</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</si>
  <si>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</si>
  <si>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</si>
  <si>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Not applicable.</t>
  </si>
  <si>
    <t>Is verbal autopsy integrated into the civil registration and vital statistics system?</t>
  </si>
  <si>
    <t>Verbal autopsy data will be integrated into the death data for compilation of vital statistics, but not into the civil registration.</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</si>
  <si>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</si>
  <si>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</si>
  <si>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</si>
  <si>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</si>
  <si>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</si>
  <si>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</si>
  <si>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</si>
  <si>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</si>
  <si>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</si>
  <si>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</si>
  <si>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</si>
  <si>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1964 (reference year 1963)</t>
  </si>
  <si>
    <t>The publication of Vital Statistics, Malaysia is readily available annually in the portal of the Department of Statistics Malaysia. https://newss.statistics.gov.my/newss-portalx/ep/epFreeDownloadContentSearch.seam?cid=44923</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</si>
  <si>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</si>
  <si>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</si>
  <si>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</si>
  <si>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</si>
  <si>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</si>
  <si>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</si>
  <si>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</si>
  <si>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</si>
  <si>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</si>
  <si>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</si>
  <si>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</si>
  <si>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</si>
  <si>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</si>
  <si>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</si>
  <si>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</si>
  <si>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</si>
  <si>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</si>
  <si>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</si>
  <si>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</si>
  <si>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t>The publication of Vital Statistics, Malaysia and Statistics on Causes of Death are readily available annually in the portal of the Department of Statistics Malaysia. https://newss.statistics.gov.my/newss-portalx/ep/epFreeDownloadContentSearch.seam?cid=44923</t>
  </si>
  <si>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</si>
  <si>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</si>
  <si>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</si>
  <si>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</si>
  <si>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</si>
  <si>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</si>
  <si>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</si>
  <si>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</si>
  <si>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</si>
  <si>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</si>
  <si>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</si>
  <si>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</si>
  <si>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</si>
  <si>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</si>
  <si>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</si>
  <si>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</si>
  <si>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</si>
  <si>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it is coordinated by Ministry of Home Affairs (MOHA).</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</si>
  <si>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</si>
  <si>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</si>
  <si>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</si>
  <si>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</si>
  <si>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The mechanism consists of two (2) tiers:-
Tier 1: National Steering Committee
•	Chaired by the Secretary General of MOHA.
•	Consists of representatives from:-
1.	Ministry of Home Affairs (Focal Point);
2.	Ministry of Health;
3.	Ministry of Women, Family and Community Development;
4.	Ministry of Education;
5.	Ministry of Foreign Affairs;
6.	Attorney General;
7.	National Registration Department; 
8.	Department of Statistics Malaysia;
9.Ministry of Economic Affairs; 
10.	Malaysian Administrative Modernization and Management Planning Unit; and
11.	Department of Islamic Develoment Malaysia.
Tier 2: Technical Working Committee
•	Chaired by the Director General of National Registration Department (NRD).
•	Consists of representatives from:-
1.	National Registration Department (Focal Point);
2.	Ministry of Home Affairs;
3.	Ministry of Health;
4.	Department of Statistics Malaysia;
5.	Immigration Department of Malaysia;
6.	Royal Malaysian Police;
7.	Department of Social Welfare;
8.	Department of Islamic Development Malaysia;
9.	Sabah State Secretary; and
10.	Sarawak State Secretary.</t>
  </si>
  <si>
    <t>Quarterly</t>
  </si>
  <si>
    <t>Date of establishment?</t>
  </si>
  <si>
    <t>2015</t>
  </si>
  <si>
    <t>Bi- Annually</t>
  </si>
  <si>
    <t>To what Institution/person does the mechanism report?</t>
  </si>
  <si>
    <t>Minister of MOHA</t>
  </si>
  <si>
    <t>Other (please specify)</t>
  </si>
  <si>
    <t>How frequently do members meet? (Please Select)</t>
  </si>
  <si>
    <t>Subject to requirements by MOHA/NRD</t>
  </si>
  <si>
    <t>What was the date of the last meeting?</t>
  </si>
  <si>
    <t>2017</t>
  </si>
  <si>
    <t>Is the National CRVS Focal Point a member?</t>
  </si>
  <si>
    <t>Has the coordination mechanism established any working groups or taskforces?</t>
  </si>
  <si>
    <t>DOSM has established two working groups i.e Technical Working Group (TWG) and Inter-agency Planning Group (IAPG) to discuss about Vital Statistics data preparations</t>
  </si>
  <si>
    <t>Additional comments:</t>
  </si>
  <si>
    <t>Annually</t>
  </si>
  <si>
    <t>The objective of TWG is a platform to discuss on the concepts, methodology and technical issues on vital statistics data among data providers and the objective of  IAPG is a platform to present the findings of vital statistics data to stakeholders and to validate the findings before dissemination activities.</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</si>
  <si>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</si>
  <si>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</si>
  <si>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</si>
  <si>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</si>
  <si>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</si>
  <si>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</si>
  <si>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</si>
  <si>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</si>
  <si>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</si>
  <si>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</si>
  <si>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2010, 2014, 2023</t>
  </si>
  <si>
    <t>Stakeholders involved in conducting the assessment</t>
  </si>
  <si>
    <t>1.	Ministry of Health (MOH);
2.	National Registration Department (NRD); and
3.	Department of Statistics Malaysia (DOSM).</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</si>
  <si>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</si>
  <si>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</si>
  <si>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</si>
  <si>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</si>
  <si>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t xml:space="preserve">The National CRVS coordination mechanism enables a concerted effort to be implemented whereby all issues are coordinated and closely monitored by the Committee. Existing and ongoing strategies that are in place:-
1.	Legislations. For example:-
a) 	Birth and death (1 Act and 2 Ordinances).
b) 	Causes of death (COD). 
     - Implementing WHO’s Forensic and Coroner standard using Strengthening Civil Registrations and Vital Statistics for Births, Deaths and Causes of Death.
c) Marriage and divorce for Muslim and Non-muslim
d) 	Adoption (2 Act and 2 Ordinances).
2.	Specific authorized government bodies that are empowered as the registrar. For example:-
a.	National Registration Department (Birth, death, adoption); and
b. State Religous Department. 
3. Production of Vital Statistics Malaysia by DOSM, for examples:
- Statistics on Birth
- Statistics on Death
- Statistics on Causes of Death
- Statistics on Life Expentancy
- Statistics on Marriage and Divorce </t>
  </si>
  <si>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</si>
  <si>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</si>
  <si>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MOHA, NRD, MEA, DOSM, MOH, JAKIM, State Government</t>
  </si>
  <si>
    <t>Can the strategy be shared on ESCAP's CRVS website?</t>
  </si>
  <si>
    <t>Yes, independently endorsed by respective agencies</t>
  </si>
  <si>
    <r>
      <t>What is the strategy's timeframe?</t>
    </r>
    <r>
      <rPr>
        <i/>
        <sz val="12"/>
        <rFont val="Calibri"/>
        <family val="2"/>
        <scheme val="minor"/>
      </rPr>
      <t xml:space="preserve"> [e.g., 2015-2024]</t>
    </r>
  </si>
  <si>
    <t xml:space="preserve">NRD Strategy Plan (2021-2025)
</t>
  </si>
  <si>
    <t>Who or what organization is responsible for coordinating and overseeing the implementation of the strategy?</t>
  </si>
  <si>
    <t>MOHA</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</si>
  <si>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</si>
  <si>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</si>
  <si>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 xml:space="preserve">Lists of the regulations in Malaysia
i- Federal Constitution of Malaysia, Part III – Citizenship; 
ii- Registration of Births and Death Ordinance 1951 (Sabah CAP.123);
iii- Registration of Births and Death Ordinance 1951 (Sarawak CAP.10); 
iv- Registration of Births and Death Act 1957 (Act 299);
v- National Registration Act 1959 (Act 78);
vi-Law Reform Act (Marriage and Divorce) 1976 (Act 164); 
vii- Personal Data Protection Act 2010 (Act 709);
viii- Act 303 Islamic Family Law (Federal Territory) Act 1984;
ix- Statistics Act 1965 (Revised 1989);
x - Adoption Act 1952 (Act 253) - De Facto
xi. Adoption Act 1952 (Act 257)
xii. Adoption Ordinance Sarawak 1958
xiii. Adoption Ordinance Sabah 1960
xiv. Registration of Marriages Ordinance 1952 (F.M.53/1952)
</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</si>
  <si>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</si>
  <si>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</si>
  <si>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</si>
  <si>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</si>
  <si>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t>This mechanism is being closely monitored through National and Technical Committee that will convene twice a year.</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</si>
  <si>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</si>
  <si>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</si>
  <si>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</si>
  <si>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</si>
  <si>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</si>
  <si>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Malaysia (NRD) has established an outreach programme namely MEKAR PROGRAMME to cover NRD services especially in the rural areas.</t>
  </si>
  <si>
    <t xml:space="preserve">Has your country completed an inequality assessment related to CRVS? </t>
  </si>
  <si>
    <t>In progress (the assessment implemented in 2023-2024)</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</si>
  <si>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</si>
  <si>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</si>
  <si>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</si>
  <si>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1. Scope and coverage state of Sabah
2. Using stratified random sampling:
a. urban and rural strata  
b. identify births and deaths for the years 2019 to 2021 for areas that do not have births and deaths but have a relatively large number of women aged 15-49 in each district in Sabah
3. Mode of data collection are combination of primary and secondary data</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</si>
  <si>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</si>
  <si>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</si>
  <si>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</si>
  <si>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</si>
  <si>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</si>
  <si>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</si>
  <si>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</si>
  <si>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</si>
  <si>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</si>
  <si>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</si>
  <si>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1. Cooperation from respondents, especially those without identification.
2. Language barrier between respondents and enumerators may hinder effective communication during the survey process
3. Cost to conduct a survey
4. Logistic mainly in rural area</t>
  </si>
  <si>
    <t>b) Groups currently least likely to be registered</t>
  </si>
  <si>
    <t>c) Steps taken/interventions used to address challenges</t>
  </si>
  <si>
    <t>Have findings from inequality assessment been used in policymaking to increase coverage and completeness of vital event registration?</t>
  </si>
  <si>
    <t>Plan to be implemented in 2025/2026</t>
  </si>
  <si>
    <t>If yes, please provide a brief summary and link(s) to the document(s).</t>
  </si>
  <si>
    <t>Can the assessment and any additional study be shared on ESCAP's CRVS website?</t>
  </si>
  <si>
    <t>Once the findings are finalised</t>
  </si>
  <si>
    <t>Are there plans to conduct an inequality assessment in the future? [If yes, please provide an expected timeframe]</t>
  </si>
  <si>
    <t>The next assessment will focus on Sarawak, Malaysia in 2025</t>
  </si>
  <si>
    <t xml:space="preserve">Are you aware of other studies or reports looking into the reasons behind under-coverage and incomplete registration in your country? </t>
  </si>
  <si>
    <t>If yes, please provide a brief summary and link(s) to the document(s) as applicable.</t>
  </si>
  <si>
    <t>A study about "Deficiency in civil registration 
and vital statistics reporting in remote areas: the case of Sabah, Malaysia"</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</si>
  <si>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</si>
  <si>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</si>
  <si>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</si>
  <si>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</si>
  <si>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</si>
  <si>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</si>
  <si>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</si>
  <si>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A.2.</t>
  </si>
  <si>
    <t>Is there a sectoral or government-wide budget for the implementation of the national CRVS strategy? If yes, please provide more information and a link in the comments.</t>
  </si>
  <si>
    <t>National Registration have been included as one of  activity under MOHA yearly budget allocation
https://belanjawan.mof.gov.my/pdf/belanjawan2024/perbelanjaan/Anggaran_Perbelanjaan_Persekutuan_2024.pdf</t>
  </si>
  <si>
    <t>A.3.</t>
  </si>
  <si>
    <t>Is civil registration considered an essential service, including during a crisis? Please provide more details and link(s) to relevant information/document(s).</t>
  </si>
  <si>
    <t>Even though the registration services under NRD is not categorized as one of the essential services during crisis,  but during COVID-19 pandemic in Malaysia (2020 - 2021) , NRD offices are required to be opened and registration services are done regardless of the crisis/ pandemic and Movement Control Order (MCO).</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</si>
  <si>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</si>
  <si>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</si>
  <si>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</si>
  <si>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</si>
  <si>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Every birth and death has to be registered.</t>
  </si>
  <si>
    <t>B.2.</t>
  </si>
  <si>
    <t>Have you established incentives (financial, non-financial, or both) to increase registration rates of vital events? If yes, please summarize these and when they were introduced.</t>
  </si>
  <si>
    <t>B.3.</t>
  </si>
  <si>
    <t>Since 2015, have you reviewed incentives and/or penalties to increase registration rates of vital events, including for hard-to-reach populations and people in vulnerable situations? If yes, please summarize what you have done in the comments.</t>
  </si>
  <si>
    <t>Malaysia (NRD) has established an online system to increase registration rate in the country namely:  
i.  Online birth pre-registration 
ii. Integrated System of Deaths NRD RMP (SPDIM)</t>
  </si>
  <si>
    <t>B.4.</t>
  </si>
  <si>
    <t>Have incentives and/or penalties been implemented during a crisis? If yes, please provide more information and a link in the comments.</t>
  </si>
  <si>
    <t>Malaysia (NRD) has implemented a system that encourage community to do a registration of vital events (https://osdftrlhr.jpn.gov.my/).</t>
  </si>
  <si>
    <t>B.5.</t>
  </si>
  <si>
    <t>Are any health sector staff including community health workers supporting individuals in the registering of vital events? If yes, please provide more information.</t>
  </si>
  <si>
    <t>For deaths occurring in health facilities, all bodies will be brought to the Department or Unit of Forensic Medicine at the hospital. This unit will prepare documents to be handed over to the next-of-kin during the body claim process, including a form certified by a Medical Officer for the causes of death, along with the NRD Death Registration Form and a burial permit. These forms will be given to the next-of-kin for the death registration process. The next-of-kin is advised to register and obtain the Death Certificate from the National Registration Department (NRD) after a period of three working days.
Meanwhile, for brought-in-dead (BID) cases brought by the public, the death will be confirmed by a Medical Officer in the Emergency &amp; Trauma Department at the hospital. A police report will be made before the body will be brought to the Forensic Department at the hospital. In BID cases brought in by the police, the body will be brought directly to the Forensic Department at the hospital. In this case, the Forensic Department will also prepare documents to be handed over to the next-of-kin during the body claim process, including a form certified by a Medical Officer for the causes of death (post-mortem), along with the NRD Death Registration Form and a burial permit.</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</si>
  <si>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</si>
  <si>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</si>
  <si>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</si>
  <si>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</si>
  <si>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Malaysia (NRD) has undertaken various series of campaigns to encourage registration of vital events. NRD has posted the campaign of MEKAR PROGRAMME in the website. (https://www.jpn.gov.my/my/)</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</si>
  <si>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</si>
  <si>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</si>
  <si>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</si>
  <si>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</si>
  <si>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</si>
  <si>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</si>
  <si>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The data will be shared to DOSM every month.</t>
  </si>
  <si>
    <t>C.3.</t>
  </si>
  <si>
    <t>Is there a procedure/protocol in place to share civil registration data with other government entities? If yes, please provide a brief summary and link(s) to relevant document(s).</t>
  </si>
  <si>
    <t xml:space="preserve">The other government entities will request to NRD for the respective data to be used. Prior to that, the approval will be given before the data is submitted to the respective entity.  </t>
  </si>
  <si>
    <t>C.4.</t>
  </si>
  <si>
    <t>Is the civil registration database linked to other administrative databases such as those from the health ministry, national identification authority, passport authority, or NSO? If yes, please provide a brief summary and link(s) to relevant document(s).</t>
  </si>
  <si>
    <t>The system has been linked between NRD and other government entities for certain data. The government entities involve Royal Malaysian Police, Immigration Department of Malaysia, Employees' Provident Fund and other related agency.</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</si>
  <si>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</si>
  <si>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</si>
  <si>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</si>
  <si>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</si>
  <si>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</si>
  <si>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</si>
  <si>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 xml:space="preserve">Malaysia (NRD) has conducted a series of review to strengthen the legal framework especially for civil registration and vital statistics. </t>
  </si>
  <si>
    <t>D.2.</t>
  </si>
  <si>
    <t>Have you made changes to your legal framework for civil registration and vital statistics since 2015? If yes, please add a link and more information in the comments.</t>
  </si>
  <si>
    <t>Malaysia (NRD) has implemented an ammendments to the Births and Deaths Registration Act 1957 (Act 299)  since 2017.</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</si>
  <si>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</si>
  <si>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</si>
  <si>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Malaysia (NRD) has developed a system called I-JPN System to record a vital events since 2000.
Establishing Identity (Birth Registration)
The parent/guardian shall register a child birth with the NRD. The record includes among others details namely child's name, date of birth, parents/guardian information. The record of the individual’s identity is kept in the System of iJPN. Upon registration, individuals will be assigned a unique identification number by iJPN System, which links to their birth record and serves as a reference throughout their life. As individuals grow, any changes (such as name changes due to marriage or adoption or legal) are updated in the system. This is to ensure the individual's identity remains accurate and current.
Retiring Identity (Death Registration)
The death of the individual shall be registered with the NRD. The record includes the date of death and details about the deceased’s identity. This procedure is important in maintaining accurate population statistics and administrative records. Once a death is registered, the individual’s identity is marked as "deceased" in the System of iJPN. The unique identification number is retired, preventing any further use of the record for transactions or services. The retirement process helps maintain the integrity of the system, ensuring the identity of living individuals is distinct from the death records. The procedure also protects against identity theft and fraud.</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</si>
  <si>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</si>
  <si>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</si>
  <si>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Malaysia (NRD) will issue a unique number to an individual who are apply for birth registration.</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</si>
  <si>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</si>
  <si>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</si>
  <si>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</si>
  <si>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</si>
  <si>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</si>
  <si>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</si>
  <si>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Malaysia (NRD) has posted a procedures for late registration including fees in the website (www.jpn.gov.my).</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</si>
  <si>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</si>
  <si>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</si>
  <si>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</si>
  <si>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</si>
  <si>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</si>
  <si>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</si>
  <si>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</si>
  <si>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</si>
  <si>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D.12.</t>
  </si>
  <si>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</si>
  <si>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</si>
  <si>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</si>
  <si>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</si>
  <si>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</si>
  <si>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</si>
  <si>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</si>
  <si>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</si>
  <si>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</si>
  <si>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t xml:space="preserve">Are your registration centers and procedures adapted for persons with disabilities*? If so, please explain.
</t>
    </r>
    <r>
      <rPr>
        <sz val="10"/>
        <rFont val="Calibri"/>
        <family val="2"/>
        <scheme val="minor"/>
      </rPr>
      <t>*Please refer to "Definitions" tab for more information.</t>
    </r>
  </si>
  <si>
    <t>Malaysia (NRD) has a special counter for those who have disabilities.</t>
  </si>
  <si>
    <t>E.3.</t>
  </si>
  <si>
    <t>Have you reviewed CRVS business processes in your country?</t>
  </si>
  <si>
    <t>During the COVID-19 pandemic,  business process had been reviewed to comply with the SOP imposed during the pandemic</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</si>
  <si>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</si>
  <si>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</si>
  <si>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</si>
  <si>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During the COVID-19 pandemic - 2020 - 2021</t>
  </si>
  <si>
    <t>E.3.2.</t>
  </si>
  <si>
    <t>What methodology do you use to review CRVS business processes in your country? Please provide more details and link(s) to relevant information/document(s).</t>
  </si>
  <si>
    <t xml:space="preserve">Using guideline imposed by the National Security Council </t>
  </si>
  <si>
    <t>E.3.3.</t>
  </si>
  <si>
    <t>Have findings from the CRVS business processes reviews been used to inform improvement to CRVS systems? If yes, please provide a brief summary and link(s) to relevant document(s).</t>
  </si>
  <si>
    <t>Certain business process such as the  online birth pre- registration process had been continued used even after the pandemic ended - refer NRD website (https://www.jpn.gov.my/en/)</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</si>
  <si>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</si>
  <si>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</si>
  <si>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</si>
  <si>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</si>
  <si>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</si>
  <si>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</si>
  <si>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 xml:space="preserve">Malaysia (NRD) has reviewed the dedicated forms from time to time in order to ease the registration process. </t>
  </si>
  <si>
    <t>F.3.</t>
  </si>
  <si>
    <t>Have you employed mobile registration to increase access to registration services? If yes, please provide more details and link(s) to relevant information/document(s).</t>
  </si>
  <si>
    <t>Malaysia (NRD) has mobile registration terminals to assist community especially in the rural areas through MEKAR Programme.</t>
  </si>
  <si>
    <t>F.4.</t>
  </si>
  <si>
    <t>Do you have an online platform or mobile phone application for registration of vital events? Please provide more details and link(s) to relevant information/document(s).</t>
  </si>
  <si>
    <t xml:space="preserve">Malaysia (NRD) has an online system to assist the registration of vital events. The link of the online system has been posted on the website (www.jpn.gov.my).   </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</si>
  <si>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</si>
  <si>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</si>
  <si>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</si>
  <si>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</si>
  <si>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</si>
  <si>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</si>
  <si>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</si>
  <si>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</si>
  <si>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 xml:space="preserve">Malaysia (NRD) has developed the 2021 - 2025 strategic plan as a plan of continuity  for civil regictration services. </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</si>
  <si>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</si>
  <si>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</si>
  <si>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</si>
  <si>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</si>
  <si>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</si>
  <si>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</si>
  <si>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</si>
  <si>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</si>
  <si>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</si>
  <si>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</si>
  <si>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 xml:space="preserve">Malaysia has providing a series of training to the staff especially in disseminating updates, informations and procedures. </t>
  </si>
  <si>
    <t>G.2.</t>
  </si>
  <si>
    <t>Have you promoted the use of vital statistics to inform and improve policies and programmes? If yes, please add more information in the comments.</t>
  </si>
  <si>
    <t>Malaysia (DOSM) regularly collaborates with universities and various agencies to share and emphasize the importance of national statistics. These sessions provide platforms for DOSM to present its latest findings, offering insights into various aspects of Malaysia's economic, social, and demographic landscape.</t>
  </si>
  <si>
    <t>Additional activity(ies) to improve the production, dissemination and use of vital statistics you wish to report:</t>
  </si>
  <si>
    <t>For birth registration, documents needed as follows:
1.	Birth registration form JPN.LM01
2.	Confirmation of birth form from the hospital or certification of home birth from the midwife/doctor (original)
3.	Prenatal card (maternity examination book) (original and copy)
4.	Parent’s documents – identity cards or entry permits or passports of the parents and the person reporting the birth (original and copies)
5.	Death Certificate of mother and father of the child (original and copy if applicable)
6.	Marriage or divorce certificate (originals and copies)
7.	Informant’s document – Identity card or entry permit or passport (original and copy)
For death registration documents needed are as follows:
1.	Death registration form JPN.LM02 from Hospital or Copy of Police Report from Police Station
2.	Certificate of causes of death or certificate of post-mortem from the hospital
3.	Identity cards or other documents of the deceased (original copy)
4.	Informants’s document – Identity card or entry permit or passport (original and photocopy)
Malaysia (NRD) has posted a procedures for late registration including fees in the website (www.jpn.gov.my).</t>
  </si>
  <si>
    <t>We do not have detailed information on the expenditures and allocations of each department involved in the implementation of this initiative as it has not been disclosed in the agency websites.</t>
  </si>
  <si>
    <t>i.	The data for Line 6 is sourced from our population register database.
ii.	The NRD’s reporting is not based on accumulations. The figure reflects the registrations. recorded specifically for the given year.
iii.	The NRD has established the online pre-registration system, which is aimed to extend the period for normal registration from 60 days to 150 days for Peninsular Malaysia and 42 days to 104 days for Sabah and Sarawak. The online registration system started during the COVID-19 pandemic.
iv.	The percentage exceeding 100% is due to differences in the reporting period of birth statistics between the NRD and DOSM. For the publication of vital statistics, the cut-off date for the reporting of the reference period until June the following year taking into consideration late reporting. NRD reporting are continuous and accumulative.</t>
  </si>
  <si>
    <r>
      <t xml:space="preserve">There are a few factors that contribute to the increase in the number of delayed registrations for 2022 and 2023 that makes it reverted to 2019 level:
i.	The period of normal registration is no more extended as the restrictions of movement were lift
ii.	In 2020 and 2021 not many delayed registrations were made as there were restrictions of movement due to COVID-19 most of the applicants waiting for restrictions of movement to lift.
iii.	The online pre-registrations system that we introduce during COVID-19 is not really an attraction to the general public as they prefer to do it at the National Registration Department counter in person. By doing the online pre-registrations, applicants still have to go to the national registration department for collection of birth certificate
1. Data source is National Registration Department
2. The difference of Acts between Peninsular Malaysia and Sabah/ Sarawak.
</t>
    </r>
    <r>
      <rPr>
        <b/>
        <sz val="11"/>
        <rFont val="Calibri"/>
        <family val="2"/>
      </rPr>
      <t>Peninsular :</t>
    </r>
    <r>
      <rPr>
        <sz val="11"/>
        <rFont val="Calibri"/>
        <family val="2"/>
      </rPr>
      <t xml:space="preserve">
Before 31st July 2017 : registered between 15 days to 1 year
After 31st July 2017 : registered between 61 days to 1 year 
</t>
    </r>
    <r>
      <rPr>
        <b/>
        <sz val="11"/>
        <rFont val="Calibri"/>
        <family val="2"/>
      </rPr>
      <t>Sabah/Sarawak/Labuan</t>
    </r>
    <r>
      <rPr>
        <sz val="11"/>
        <rFont val="Calibri"/>
        <family val="2"/>
      </rPr>
      <t xml:space="preserve"> : registered between 15 days to 1 year</t>
    </r>
  </si>
  <si>
    <t>The denominator used for this calculation is derived from the population of individuals born in Malaysia, based on data from the Malaysia Population and Housing Census. This data for the denominator is only available during census years, with the most recent being 2020.</t>
  </si>
  <si>
    <r>
      <t xml:space="preserve">The high value of successful registration is a result of implementation of 2 systems of registration: 
i.	The NRD collaborates with the Ministry of Health, whereby </t>
    </r>
    <r>
      <rPr>
        <b/>
        <sz val="11"/>
        <rFont val="Calibri"/>
        <family val="2"/>
      </rPr>
      <t>deaths occurring in hospitals</t>
    </r>
    <r>
      <rPr>
        <sz val="11"/>
        <rFont val="Calibri"/>
        <family val="2"/>
      </rPr>
      <t xml:space="preserve"> and issued with Form JPN.LM02 are </t>
    </r>
    <r>
      <rPr>
        <b/>
        <sz val="11"/>
        <rFont val="Calibri"/>
        <family val="2"/>
      </rPr>
      <t>considered registered</t>
    </r>
    <r>
      <rPr>
        <sz val="11"/>
        <rFont val="Calibri"/>
        <family val="2"/>
      </rPr>
      <t xml:space="preserve">. As a result, there are minimal late registrations of deaths from hospitals.
ii.	The NRD also collaborates with the Royal Malaysian Police Department, whereby </t>
    </r>
    <r>
      <rPr>
        <b/>
        <sz val="11"/>
        <rFont val="Calibri"/>
        <family val="2"/>
      </rPr>
      <t>deaths occurring outside hospitals</t>
    </r>
    <r>
      <rPr>
        <sz val="11"/>
        <rFont val="Calibri"/>
        <family val="2"/>
      </rPr>
      <t xml:space="preserve"> and healthcare facilities are reported to police stations. The data from the police reporting system is shared with the NRD and </t>
    </r>
    <r>
      <rPr>
        <b/>
        <sz val="11"/>
        <rFont val="Calibri"/>
        <family val="2"/>
      </rPr>
      <t>incorporated into the death registry</t>
    </r>
    <r>
      <rPr>
        <sz val="11"/>
        <rFont val="Calibri"/>
        <family val="2"/>
      </rPr>
      <t>.
The percentage exceeding 100% is due to differences in the reporting period of death statistics between the NRD and DOSM. For the publication of vital statistics, the cut-off date for the reporting for the reference period until June the following year taking into consideration late reporting. NRD reporting are continuous and accumulative.</t>
    </r>
  </si>
  <si>
    <r>
      <rPr>
        <u/>
        <sz val="11"/>
        <rFont val="Calibri"/>
        <family val="2"/>
        <scheme val="minor"/>
      </rPr>
      <t>Percentage of individuals</t>
    </r>
    <r>
      <rPr>
        <sz val="11"/>
        <rFont val="Calibri"/>
        <family val="2"/>
        <scheme val="minor"/>
      </rPr>
      <t xml:space="preserve"> whose birth was registered by the civil registration system (including delayed adult registrations) at any point during their lifetime*
</t>
    </r>
    <r>
      <rPr>
        <i/>
        <sz val="11"/>
        <rFont val="Calibri"/>
        <family val="2"/>
        <scheme val="minor"/>
      </rPr>
      <t>*Potential data source: Population register, census, or survey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</si>
</sst>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0.0"/>
    <numFmt numFmtId="167" formatCode="0.0%"/>
  </numFmts>
  <fonts count="74">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name val="Calibri"/>
      <family val="2"/>
    </font>
    <font>
      <b/>
      <sz val="11"/>
      <name val="Calibri"/>
      <family val="2"/>
    </font>
    <font>
      <b/>
      <sz val="16"/>
      <color theme="5" tint="-0.499984740745262"/>
      <name val="Calibri"/>
      <family val="2"/>
    </font>
    <font>
      <b/>
      <sz val="16"/>
      <color theme="5" tint="-0.499984740745262"/>
      <name val="Calibri"/>
      <family val="2"/>
      <scheme val="minor"/>
    </font>
    <font>
      <sz val="12"/>
      <name val="Calibri"/>
      <family val="2"/>
    </font>
    <font>
      <u/>
      <sz val="11"/>
      <name val="Calibri"/>
      <family val="2"/>
      <scheme val="minor"/>
    </font>
  </fonts>
  <fills count="14">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
      <patternFill patternType="solid">
        <fgColor rgb="FFFEF2CB"/>
        <bgColor rgb="FFFEF2CB"/>
      </patternFill>
    </fill>
  </fills>
  <borders count="6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
      <left style="dotted">
        <color rgb="FF000000"/>
      </left>
      <right style="dotted">
        <color rgb="FF000000"/>
      </right>
      <top style="thin">
        <color rgb="FF000000"/>
      </top>
      <bottom style="thin">
        <color rgb="FF000000"/>
      </bottom>
      <diagonal/>
    </border>
    <border>
      <left style="thin">
        <color theme="2" tint="-0.24994659260841701"/>
      </left>
      <right style="thin">
        <color theme="0" tint="-0.34998626667073579"/>
      </right>
      <top style="thin">
        <color theme="2" tint="-0.24994659260841701"/>
      </top>
      <bottom style="thin">
        <color theme="2" tint="-0.24994659260841701"/>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2" tint="-0.24994659260841701"/>
      </left>
      <right style="thin">
        <color theme="2" tint="-0.24994659260841701"/>
      </right>
      <top style="thin">
        <color theme="2" tint="-0.24994659260841701"/>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2" tint="-0.24994659260841701"/>
      </left>
      <right style="thin">
        <color theme="2" tint="-0.24994659260841701"/>
      </right>
      <top style="thin">
        <color theme="0" tint="-0.34998626667073579"/>
      </top>
      <bottom style="thin">
        <color theme="2" tint="-0.24994659260841701"/>
      </bottom>
      <diagonal/>
    </border>
  </borders>
  <cellStyleXfs count="2">
    <xf numFmtId="0" fontId="0" fillId="0" borderId="0"/>
    <xf numFmtId="9" fontId="7" fillId="0" borderId="0" applyFont="0" applyFill="0" applyBorder="0" applyAlignment="0" applyProtection="0"/>
  </cellStyleXfs>
  <cellXfs count="528">
    <xf numFmtId="0" fontId="0" fillId="0" borderId="0" xfId="0"/>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25" fillId="0" borderId="14" xfId="0" applyFont="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165" fontId="68" fillId="8" borderId="18" xfId="0" applyNumberFormat="1" applyFont="1" applyFill="1" applyBorder="1" applyAlignment="1" applyProtection="1">
      <alignment horizontal="right" vertical="center" wrapText="1"/>
      <protection locked="0"/>
    </xf>
    <xf numFmtId="165" fontId="68" fillId="8" borderId="19" xfId="0" applyNumberFormat="1" applyFont="1" applyFill="1" applyBorder="1" applyAlignment="1" applyProtection="1">
      <alignment horizontal="right" vertical="center"/>
      <protection locked="0"/>
    </xf>
    <xf numFmtId="165" fontId="68" fillId="8" borderId="19" xfId="0" applyNumberFormat="1" applyFont="1" applyFill="1" applyBorder="1" applyAlignment="1" applyProtection="1">
      <alignment horizontal="right" vertical="center" wrapText="1"/>
      <protection locked="0"/>
    </xf>
    <xf numFmtId="165" fontId="14" fillId="8" borderId="18" xfId="0" applyNumberFormat="1" applyFont="1" applyFill="1" applyBorder="1" applyAlignment="1" applyProtection="1">
      <alignment horizontal="right" vertical="center"/>
      <protection locked="0"/>
    </xf>
    <xf numFmtId="49" fontId="66" fillId="8" borderId="1" xfId="0" applyNumberFormat="1" applyFont="1" applyFill="1" applyBorder="1" applyAlignment="1" applyProtection="1">
      <alignment horizontal="center" vertical="center" wrapText="1"/>
      <protection locked="0"/>
    </xf>
    <xf numFmtId="0" fontId="69" fillId="8" borderId="1" xfId="0" applyFont="1" applyFill="1" applyBorder="1" applyAlignment="1" applyProtection="1">
      <alignment horizontal="center" vertical="center" wrapText="1"/>
      <protection locked="0"/>
    </xf>
    <xf numFmtId="0" fontId="58" fillId="8" borderId="1" xfId="0" applyFont="1" applyFill="1" applyBorder="1" applyAlignment="1" applyProtection="1">
      <alignment horizontal="center" vertical="center" wrapText="1"/>
      <protection locked="0"/>
    </xf>
    <xf numFmtId="2" fontId="67" fillId="8" borderId="18" xfId="0" applyNumberFormat="1" applyFont="1" applyFill="1" applyBorder="1" applyAlignment="1" applyProtection="1">
      <alignment horizontal="center" vertical="center" wrapText="1"/>
      <protection locked="0"/>
    </xf>
    <xf numFmtId="2" fontId="68" fillId="7" borderId="1" xfId="0" applyNumberFormat="1" applyFont="1" applyFill="1" applyBorder="1" applyAlignment="1">
      <alignment horizontal="center" vertical="center" wrapText="1"/>
    </xf>
    <xf numFmtId="49" fontId="54" fillId="5" borderId="16" xfId="0" applyNumberFormat="1" applyFont="1" applyFill="1" applyBorder="1" applyAlignment="1">
      <alignment horizontal="center" vertical="center"/>
    </xf>
    <xf numFmtId="2" fontId="67" fillId="8" borderId="39" xfId="0" applyNumberFormat="1" applyFont="1" applyFill="1" applyBorder="1" applyAlignment="1" applyProtection="1">
      <alignment horizontal="center" vertical="center" wrapText="1"/>
      <protection locked="0"/>
    </xf>
    <xf numFmtId="49" fontId="14" fillId="8" borderId="1"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left" vertical="top" wrapText="1"/>
      <protection locked="0"/>
    </xf>
    <xf numFmtId="49" fontId="67" fillId="8" borderId="1" xfId="0" applyNumberFormat="1" applyFont="1" applyFill="1" applyBorder="1" applyAlignment="1" applyProtection="1">
      <alignment horizontal="left" vertical="center" wrapText="1"/>
      <protection locked="0"/>
    </xf>
    <xf numFmtId="49" fontId="67" fillId="0" borderId="1" xfId="0" applyNumberFormat="1" applyFont="1" applyBorder="1" applyAlignment="1" applyProtection="1">
      <alignment horizontal="center" vertical="center"/>
      <protection locked="0"/>
    </xf>
    <xf numFmtId="49" fontId="67" fillId="8" borderId="1" xfId="0" applyNumberFormat="1" applyFont="1" applyFill="1" applyBorder="1" applyAlignment="1" applyProtection="1">
      <alignment horizontal="center" vertical="center" wrapText="1"/>
      <protection locked="0"/>
    </xf>
    <xf numFmtId="49" fontId="61" fillId="8" borderId="1" xfId="0" applyNumberFormat="1" applyFont="1" applyFill="1" applyBorder="1" applyAlignment="1" applyProtection="1">
      <alignment horizontal="left" vertical="center" wrapText="1"/>
      <protection locked="0"/>
    </xf>
    <xf numFmtId="49" fontId="61" fillId="8" borderId="1" xfId="0" applyNumberFormat="1" applyFont="1" applyFill="1" applyBorder="1" applyAlignment="1" applyProtection="1">
      <alignment horizontal="center" vertical="center"/>
      <protection locked="0"/>
    </xf>
    <xf numFmtId="49" fontId="67" fillId="8" borderId="1" xfId="0" applyNumberFormat="1" applyFont="1" applyFill="1" applyBorder="1" applyAlignment="1" applyProtection="1">
      <alignment horizontal="center" vertical="center"/>
      <protection locked="0"/>
    </xf>
    <xf numFmtId="49" fontId="67" fillId="8" borderId="1" xfId="0" applyNumberFormat="1" applyFont="1" applyFill="1" applyBorder="1" applyAlignment="1" applyProtection="1">
      <alignment horizontal="left" vertical="center"/>
      <protection locked="0"/>
    </xf>
    <xf numFmtId="49" fontId="61" fillId="0" borderId="1" xfId="0" applyNumberFormat="1" applyFont="1" applyBorder="1" applyAlignment="1" applyProtection="1">
      <alignment horizontal="center" vertical="center"/>
      <protection locked="0"/>
    </xf>
    <xf numFmtId="0" fontId="67" fillId="8" borderId="1" xfId="0" applyFont="1" applyFill="1" applyBorder="1" applyAlignment="1" applyProtection="1">
      <alignment horizontal="center" vertical="center"/>
      <protection locked="0"/>
    </xf>
    <xf numFmtId="0" fontId="67" fillId="8" borderId="1" xfId="0" applyFont="1" applyFill="1" applyBorder="1" applyAlignment="1" applyProtection="1">
      <alignment horizontal="left" vertical="center" wrapText="1"/>
      <protection locked="0"/>
    </xf>
    <xf numFmtId="49" fontId="67" fillId="8" borderId="42" xfId="0" applyNumberFormat="1" applyFont="1" applyFill="1" applyBorder="1" applyAlignment="1" applyProtection="1">
      <alignment horizontal="center" vertical="center"/>
      <protection locked="0"/>
    </xf>
    <xf numFmtId="49" fontId="67" fillId="8" borderId="42" xfId="0" applyNumberFormat="1" applyFont="1" applyFill="1" applyBorder="1" applyAlignment="1" applyProtection="1">
      <alignment horizontal="left" vertical="center" wrapText="1"/>
      <protection locked="0"/>
    </xf>
    <xf numFmtId="0" fontId="67" fillId="8" borderId="1" xfId="0" applyFont="1" applyFill="1" applyBorder="1" applyAlignment="1" applyProtection="1">
      <alignment horizontal="center" vertical="center" wrapText="1"/>
      <protection locked="0"/>
    </xf>
    <xf numFmtId="49" fontId="71" fillId="8" borderId="1" xfId="0" applyNumberFormat="1" applyFont="1" applyFill="1" applyBorder="1" applyAlignment="1" applyProtection="1">
      <alignment horizontal="left" vertical="center" wrapText="1"/>
      <protection locked="0"/>
    </xf>
    <xf numFmtId="0" fontId="71" fillId="8" borderId="1" xfId="0" applyFont="1" applyFill="1" applyBorder="1" applyAlignment="1" applyProtection="1">
      <alignment horizontal="left" vertical="center" wrapText="1"/>
      <protection locked="0"/>
    </xf>
    <xf numFmtId="49" fontId="10" fillId="0" borderId="19" xfId="0" applyNumberFormat="1" applyFont="1" applyBorder="1" applyAlignment="1">
      <alignment vertical="center"/>
    </xf>
    <xf numFmtId="49" fontId="72" fillId="8" borderId="3" xfId="0" applyNumberFormat="1" applyFont="1" applyFill="1" applyBorder="1" applyAlignment="1" applyProtection="1">
      <alignment horizontal="left" vertical="top" wrapText="1"/>
      <protection locked="0"/>
    </xf>
    <xf numFmtId="0" fontId="67" fillId="8" borderId="1" xfId="0" applyFont="1" applyFill="1" applyBorder="1" applyAlignment="1" applyProtection="1">
      <alignment horizontal="left" vertical="center"/>
      <protection locked="0"/>
    </xf>
    <xf numFmtId="49" fontId="67" fillId="8" borderId="1" xfId="0" applyNumberFormat="1" applyFont="1" applyFill="1" applyBorder="1" applyAlignment="1" applyProtection="1">
      <alignment horizontal="left" vertical="top" wrapText="1"/>
      <protection locked="0"/>
    </xf>
    <xf numFmtId="0" fontId="1" fillId="0" borderId="55" xfId="0" applyFont="1" applyBorder="1" applyAlignment="1">
      <alignment horizontal="center" vertical="top" wrapText="1"/>
    </xf>
    <xf numFmtId="0" fontId="24" fillId="5" borderId="56" xfId="0" applyFont="1" applyFill="1" applyBorder="1" applyAlignment="1">
      <alignment horizontal="left" vertical="top" wrapText="1"/>
    </xf>
    <xf numFmtId="0" fontId="25" fillId="0" borderId="56" xfId="0" applyFont="1" applyBorder="1" applyAlignment="1">
      <alignment horizontal="left" vertical="top" wrapText="1"/>
    </xf>
    <xf numFmtId="0" fontId="1" fillId="0" borderId="58" xfId="0" applyFont="1" applyBorder="1" applyAlignment="1">
      <alignment horizontal="left" vertical="top" wrapText="1"/>
    </xf>
    <xf numFmtId="0" fontId="1" fillId="0" borderId="57" xfId="0" applyFont="1" applyBorder="1" applyAlignment="1">
      <alignment horizontal="left" vertical="top" wrapText="1"/>
    </xf>
    <xf numFmtId="167" fontId="72" fillId="13" borderId="54" xfId="0" applyNumberFormat="1" applyFont="1" applyFill="1" applyBorder="1" applyAlignment="1" applyProtection="1">
      <alignment horizontal="right" vertical="center"/>
      <protection locked="0"/>
    </xf>
    <xf numFmtId="167" fontId="10" fillId="8" borderId="19" xfId="0" applyNumberFormat="1" applyFont="1" applyFill="1" applyBorder="1" applyAlignment="1" applyProtection="1">
      <alignment horizontal="right" vertical="center"/>
      <protection locked="0"/>
    </xf>
    <xf numFmtId="167" fontId="14" fillId="8" borderId="19" xfId="0" applyNumberFormat="1" applyFont="1" applyFill="1" applyBorder="1" applyAlignment="1" applyProtection="1">
      <alignment horizontal="right" vertical="center" wrapText="1"/>
      <protection locked="0"/>
    </xf>
    <xf numFmtId="167" fontId="14" fillId="0" borderId="19" xfId="0" applyNumberFormat="1" applyFont="1" applyBorder="1" applyAlignment="1">
      <alignment horizontal="right" vertical="center" wrapText="1"/>
    </xf>
    <xf numFmtId="167" fontId="14" fillId="0" borderId="20" xfId="0" applyNumberFormat="1" applyFont="1" applyBorder="1" applyAlignment="1">
      <alignment horizontal="right" vertical="center" wrapText="1"/>
    </xf>
    <xf numFmtId="167" fontId="14" fillId="8" borderId="2" xfId="0" applyNumberFormat="1" applyFont="1" applyFill="1" applyBorder="1" applyAlignment="1" applyProtection="1">
      <alignment horizontal="right" vertical="center" wrapText="1"/>
      <protection locked="0"/>
    </xf>
    <xf numFmtId="167" fontId="14" fillId="8" borderId="16" xfId="0" applyNumberFormat="1" applyFont="1" applyFill="1" applyBorder="1" applyAlignment="1" applyProtection="1">
      <alignment horizontal="right" vertical="center" wrapText="1"/>
      <protection locked="0"/>
    </xf>
    <xf numFmtId="49" fontId="45" fillId="8" borderId="1" xfId="0" applyNumberFormat="1" applyFont="1" applyFill="1" applyBorder="1" applyAlignment="1" applyProtection="1">
      <alignment horizontal="left" vertical="center" wrapText="1"/>
      <protection locked="0"/>
    </xf>
    <xf numFmtId="49" fontId="45" fillId="8" borderId="1" xfId="0" applyNumberFormat="1" applyFont="1" applyFill="1" applyBorder="1" applyAlignment="1" applyProtection="1">
      <alignment vertical="top" wrapText="1"/>
      <protection locked="0"/>
    </xf>
    <xf numFmtId="49" fontId="45" fillId="8" borderId="1" xfId="0" applyNumberFormat="1" applyFont="1" applyFill="1" applyBorder="1" applyAlignment="1" applyProtection="1">
      <alignment horizontal="center" vertical="center"/>
      <protection locked="0"/>
    </xf>
    <xf numFmtId="49" fontId="61" fillId="5" borderId="16" xfId="0" applyNumberFormat="1" applyFont="1" applyFill="1" applyBorder="1" applyAlignment="1" applyProtection="1">
      <alignment vertical="center"/>
      <protection locked="0"/>
    </xf>
    <xf numFmtId="49" fontId="68" fillId="8" borderId="3" xfId="0" applyNumberFormat="1" applyFont="1" applyFill="1" applyBorder="1" applyAlignment="1" applyProtection="1">
      <alignment horizontal="left" vertical="top" wrapText="1"/>
      <protection locked="0"/>
    </xf>
    <xf numFmtId="0" fontId="68" fillId="0" borderId="1" xfId="0" applyFont="1" applyBorder="1" applyAlignment="1">
      <alignment horizontal="center" vertical="center" wrapText="1"/>
    </xf>
    <xf numFmtId="49" fontId="68" fillId="0" borderId="1" xfId="0" applyNumberFormat="1" applyFont="1" applyBorder="1" applyAlignment="1">
      <alignment horizontal="left" vertical="center" wrapText="1"/>
    </xf>
    <xf numFmtId="165" fontId="68" fillId="0" borderId="17" xfId="0" applyNumberFormat="1" applyFont="1" applyBorder="1" applyAlignment="1">
      <alignment horizontal="right" vertical="center" wrapText="1"/>
    </xf>
    <xf numFmtId="165" fontId="68" fillId="0" borderId="19" xfId="0" applyNumberFormat="1" applyFont="1" applyBorder="1" applyAlignment="1">
      <alignment horizontal="right" vertical="center" wrapText="1"/>
    </xf>
    <xf numFmtId="167" fontId="67" fillId="8" borderId="19" xfId="0" applyNumberFormat="1" applyFont="1" applyFill="1" applyBorder="1" applyAlignment="1" applyProtection="1">
      <alignment horizontal="right" vertical="center"/>
      <protection locked="0"/>
    </xf>
    <xf numFmtId="165" fontId="68" fillId="0" borderId="18" xfId="0" applyNumberFormat="1" applyFont="1" applyBorder="1" applyAlignment="1">
      <alignment horizontal="right" vertical="center" wrapText="1"/>
    </xf>
    <xf numFmtId="165" fontId="68" fillId="9" borderId="22" xfId="0" applyNumberFormat="1" applyFont="1" applyFill="1" applyBorder="1" applyAlignment="1">
      <alignment horizontal="center" vertical="center" wrapText="1"/>
    </xf>
    <xf numFmtId="0" fontId="68" fillId="0" borderId="1" xfId="0" applyFont="1" applyBorder="1" applyAlignment="1">
      <alignment horizontal="left" vertical="top" wrapText="1"/>
    </xf>
    <xf numFmtId="0" fontId="54" fillId="0" borderId="0" xfId="0" applyFont="1"/>
    <xf numFmtId="164" fontId="6" fillId="9" borderId="41" xfId="0" applyNumberFormat="1" applyFont="1" applyFill="1" applyBorder="1" applyAlignment="1" applyProtection="1">
      <alignment horizontal="center" vertical="center" wrapText="1"/>
      <protection locked="0"/>
    </xf>
    <xf numFmtId="164" fontId="6" fillId="9" borderId="24" xfId="0" applyNumberFormat="1" applyFont="1" applyFill="1" applyBorder="1" applyAlignment="1" applyProtection="1">
      <alignment horizontal="center" vertical="center" wrapText="1"/>
      <protection locked="0"/>
    </xf>
    <xf numFmtId="164" fontId="6" fillId="7" borderId="24" xfId="0" applyNumberFormat="1" applyFont="1" applyFill="1" applyBorder="1" applyAlignment="1" applyProtection="1">
      <alignment horizontal="center" vertical="center" wrapText="1"/>
      <protection locked="0"/>
    </xf>
    <xf numFmtId="164" fontId="6" fillId="7" borderId="43" xfId="0" applyNumberFormat="1" applyFont="1" applyFill="1" applyBorder="1" applyAlignment="1" applyProtection="1">
      <alignment horizontal="center"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0" fillId="0" borderId="2" xfId="0"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49" fontId="1" fillId="0" borderId="14" xfId="0" applyNumberFormat="1" applyFont="1" applyBorder="1" applyAlignment="1">
      <alignment horizontal="left" vertical="top" wrapText="1"/>
    </xf>
    <xf numFmtId="49" fontId="1" fillId="0" borderId="59"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7"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71" fillId="8" borderId="2" xfId="0" applyNumberFormat="1" applyFont="1" applyFill="1" applyBorder="1" applyAlignment="1" applyProtection="1">
      <alignment horizontal="left" vertical="center" wrapText="1"/>
      <protection locked="0"/>
    </xf>
    <xf numFmtId="49" fontId="72" fillId="8" borderId="1" xfId="0" applyNumberFormat="1" applyFont="1" applyFill="1" applyBorder="1" applyAlignment="1" applyProtection="1">
      <alignment vertical="center" wrapText="1"/>
      <protection locked="0"/>
    </xf>
    <xf numFmtId="49" fontId="68" fillId="8" borderId="1" xfId="0" applyNumberFormat="1" applyFont="1" applyFill="1" applyBorder="1" applyAlignment="1" applyProtection="1">
      <alignment vertical="center" wrapText="1"/>
      <protection locked="0"/>
    </xf>
    <xf numFmtId="49" fontId="70" fillId="8" borderId="2" xfId="0" applyNumberFormat="1" applyFont="1" applyFill="1" applyBorder="1" applyAlignment="1" applyProtection="1">
      <alignment vertical="top" wrapText="1"/>
      <protection locked="0"/>
    </xf>
    <xf numFmtId="49" fontId="68" fillId="8" borderId="16" xfId="0" applyNumberFormat="1" applyFont="1" applyFill="1" applyBorder="1" applyAlignment="1" applyProtection="1">
      <alignment vertical="top"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7" fillId="8" borderId="16" xfId="0" applyNumberFormat="1" applyFont="1" applyFill="1" applyBorder="1" applyAlignment="1" applyProtection="1">
      <alignment horizontal="left" vertical="center" wrapText="1"/>
      <protection locked="0"/>
    </xf>
    <xf numFmtId="49" fontId="67" fillId="8" borderId="3" xfId="0" applyNumberFormat="1" applyFont="1" applyFill="1" applyBorder="1" applyAlignment="1" applyProtection="1">
      <alignment horizontal="left" vertical="center" wrapText="1"/>
      <protection locked="0"/>
    </xf>
    <xf numFmtId="49" fontId="67" fillId="8" borderId="1" xfId="0" applyNumberFormat="1" applyFont="1" applyFill="1" applyBorder="1" applyAlignment="1" applyProtection="1">
      <alignment vertical="center"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68" fillId="8" borderId="2" xfId="0" applyNumberFormat="1" applyFont="1" applyFill="1" applyBorder="1" applyAlignment="1" applyProtection="1">
      <alignment vertical="center" wrapText="1"/>
      <protection locked="0"/>
    </xf>
    <xf numFmtId="49" fontId="68" fillId="8" borderId="1" xfId="0" applyNumberFormat="1" applyFont="1" applyFill="1" applyBorder="1" applyAlignment="1" applyProtection="1">
      <alignment horizontal="left" vertical="center" wrapText="1"/>
      <protection locked="0"/>
    </xf>
    <xf numFmtId="49" fontId="68" fillId="8" borderId="2" xfId="0" applyNumberFormat="1" applyFont="1" applyFill="1" applyBorder="1" applyAlignment="1" applyProtection="1">
      <alignment horizontal="left" vertical="center"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67" fillId="8" borderId="2" xfId="0" applyNumberFormat="1" applyFont="1" applyFill="1" applyBorder="1" applyAlignment="1" applyProtection="1">
      <alignment vertical="center" wrapText="1"/>
      <protection locked="0"/>
    </xf>
    <xf numFmtId="49" fontId="67" fillId="8" borderId="16" xfId="0" applyNumberFormat="1" applyFont="1" applyFill="1" applyBorder="1" applyAlignment="1" applyProtection="1">
      <alignment vertical="center" wrapText="1"/>
      <protection locked="0"/>
    </xf>
    <xf numFmtId="49" fontId="67" fillId="8" borderId="3" xfId="0" applyNumberFormat="1" applyFont="1" applyFill="1" applyBorder="1" applyAlignment="1" applyProtection="1">
      <alignment vertical="center" wrapText="1"/>
      <protection locked="0"/>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2"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67" fillId="8" borderId="2" xfId="0" applyFont="1" applyFill="1" applyBorder="1" applyAlignment="1" applyProtection="1">
      <alignment horizontal="left" vertical="top" wrapText="1"/>
      <protection locked="0"/>
    </xf>
    <xf numFmtId="0" fontId="67" fillId="8" borderId="3" xfId="0" applyFont="1" applyFill="1" applyBorder="1" applyAlignment="1" applyProtection="1">
      <alignment horizontal="left" vertical="top" wrapText="1"/>
      <protection locked="0"/>
    </xf>
    <xf numFmtId="49" fontId="61" fillId="8" borderId="45" xfId="0" applyNumberFormat="1" applyFont="1" applyFill="1" applyBorder="1" applyAlignment="1" applyProtection="1">
      <alignment horizontal="left" vertical="top"/>
      <protection locked="0"/>
    </xf>
    <xf numFmtId="49" fontId="61" fillId="8" borderId="38" xfId="0" applyNumberFormat="1" applyFont="1" applyFill="1" applyBorder="1" applyAlignment="1" applyProtection="1">
      <alignment horizontal="left" vertical="top"/>
      <protection locked="0"/>
    </xf>
    <xf numFmtId="49" fontId="61"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7" fillId="8" borderId="2" xfId="0" applyNumberFormat="1" applyFont="1" applyFill="1" applyBorder="1" applyAlignment="1" applyProtection="1">
      <alignment horizontal="left" vertical="top" wrapText="1"/>
      <protection locked="0"/>
    </xf>
    <xf numFmtId="49" fontId="67" fillId="8" borderId="3" xfId="0" applyNumberFormat="1" applyFont="1" applyFill="1" applyBorder="1" applyAlignment="1" applyProtection="1">
      <alignment horizontal="left" vertical="top" wrapText="1"/>
      <protection locked="0"/>
    </xf>
    <xf numFmtId="49" fontId="42"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1"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9" fontId="6" fillId="9" borderId="41" xfId="1" applyFont="1" applyFill="1" applyBorder="1" applyAlignment="1" applyProtection="1">
      <alignment horizontal="center" vertical="center"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4247</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20549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181587</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view="pageBreakPreview" zoomScale="60" zoomScaleNormal="100" workbookViewId="0">
      <selection activeCell="B22" sqref="B22:D22"/>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45" t="s">
        <v>0</v>
      </c>
      <c r="C6" s="345"/>
      <c r="D6" s="345"/>
    </row>
    <row r="7" spans="2:4" ht="6.75" customHeight="1">
      <c r="B7" s="2"/>
      <c r="C7" s="2"/>
      <c r="D7" s="2"/>
    </row>
    <row r="8" spans="2:4" ht="61.5" customHeight="1">
      <c r="B8" s="346" t="s">
        <v>1</v>
      </c>
      <c r="C8" s="347"/>
      <c r="D8" s="347"/>
    </row>
    <row r="10" spans="2:4" ht="24.75" customHeight="1">
      <c r="B10" s="348" t="s">
        <v>2</v>
      </c>
      <c r="C10" s="348"/>
      <c r="D10" s="348"/>
    </row>
    <row r="11" spans="2:4" ht="41.25" customHeight="1"/>
    <row r="12" spans="2:4" ht="24.75" customHeight="1">
      <c r="B12" s="3" t="s">
        <v>3</v>
      </c>
      <c r="C12" s="349" t="s">
        <v>4</v>
      </c>
      <c r="D12" s="350"/>
    </row>
    <row r="13" spans="2:4" ht="19.5" customHeight="1">
      <c r="B13" s="1"/>
      <c r="C13" s="1"/>
      <c r="D13" s="1"/>
    </row>
    <row r="14" spans="2:4" ht="24.75" customHeight="1">
      <c r="B14" s="351" t="s">
        <v>5</v>
      </c>
      <c r="C14" s="351"/>
      <c r="D14" s="351"/>
    </row>
    <row r="15" spans="2:4" ht="22.5" customHeight="1">
      <c r="B15" s="4" t="s">
        <v>6</v>
      </c>
      <c r="C15" s="352" t="s">
        <v>7</v>
      </c>
      <c r="D15" s="353"/>
    </row>
    <row r="16" spans="2:4" ht="22.5" customHeight="1">
      <c r="B16" s="4" t="s">
        <v>8</v>
      </c>
      <c r="C16" s="354" t="s">
        <v>9</v>
      </c>
      <c r="D16" s="353"/>
    </row>
    <row r="17" spans="2:4" ht="53.25" customHeight="1">
      <c r="B17" s="4" t="s">
        <v>10</v>
      </c>
      <c r="C17" s="354" t="s">
        <v>11</v>
      </c>
      <c r="D17" s="353"/>
    </row>
    <row r="18" spans="2:4" ht="22.5" customHeight="1">
      <c r="B18" s="4" t="s">
        <v>12</v>
      </c>
      <c r="C18" s="355" t="s">
        <v>13</v>
      </c>
      <c r="D18" s="356"/>
    </row>
    <row r="19" spans="2:4" ht="22.5" customHeight="1">
      <c r="B19" s="4" t="s">
        <v>14</v>
      </c>
      <c r="C19" s="357" t="s">
        <v>15</v>
      </c>
      <c r="D19" s="356"/>
    </row>
    <row r="20" spans="2:4" ht="41.25" customHeight="1"/>
    <row r="21" spans="2:4" ht="24.75" customHeight="1">
      <c r="B21" s="358" t="s">
        <v>16</v>
      </c>
      <c r="C21" s="358"/>
      <c r="D21" s="358"/>
    </row>
    <row r="22" spans="2:4" ht="140.25" customHeight="1">
      <c r="B22" s="343" t="s">
        <v>17</v>
      </c>
      <c r="C22" s="343"/>
      <c r="D22" s="344"/>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view="pageBreakPreview" topLeftCell="A61" zoomScale="70" zoomScaleNormal="80" zoomScaleSheetLayoutView="70" workbookViewId="0">
      <selection activeCell="F57" sqref="F57"/>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1"/>
      <c r="B1" s="223" t="s">
        <v>194</v>
      </c>
      <c r="C1" s="223"/>
      <c r="D1" s="224"/>
      <c r="E1" s="1"/>
      <c r="F1" s="224"/>
      <c r="G1" s="1"/>
      <c r="H1" s="1"/>
      <c r="I1" s="1"/>
    </row>
    <row r="2" spans="1:11" ht="15.6" customHeight="1">
      <c r="A2" s="1"/>
      <c r="B2" s="223" t="s">
        <v>195</v>
      </c>
      <c r="C2" s="223"/>
      <c r="D2" s="225"/>
      <c r="E2" s="93" t="s">
        <v>18</v>
      </c>
      <c r="F2" s="226"/>
      <c r="G2" s="1"/>
      <c r="H2" s="1"/>
      <c r="I2" s="1"/>
    </row>
    <row r="3" spans="1:11" ht="15" customHeight="1">
      <c r="A3" s="1"/>
      <c r="B3" s="223" t="s">
        <v>371</v>
      </c>
      <c r="C3" s="223"/>
      <c r="D3" s="224"/>
      <c r="E3" s="94" t="s">
        <v>19</v>
      </c>
      <c r="F3" s="226"/>
      <c r="G3" s="1"/>
      <c r="H3" s="1"/>
      <c r="I3" s="1"/>
    </row>
    <row r="4" spans="1:11" ht="15.6">
      <c r="A4" s="1"/>
      <c r="B4" s="227"/>
      <c r="C4" s="227"/>
      <c r="D4" s="224"/>
      <c r="E4" s="1"/>
      <c r="F4" s="224"/>
      <c r="G4" s="1"/>
      <c r="H4" s="1"/>
      <c r="I4" s="1"/>
    </row>
    <row r="5" spans="1:11" ht="15.6">
      <c r="A5" s="1"/>
      <c r="B5" s="227"/>
      <c r="C5" s="227"/>
      <c r="D5" s="224"/>
      <c r="E5" s="58" t="s">
        <v>196</v>
      </c>
      <c r="F5" s="228"/>
      <c r="G5" s="1"/>
      <c r="H5" s="1"/>
      <c r="I5" s="1"/>
    </row>
    <row r="6" spans="1:11" ht="21" customHeight="1">
      <c r="A6" s="137"/>
      <c r="B6" s="229" t="s">
        <v>473</v>
      </c>
      <c r="C6" s="104"/>
      <c r="D6" s="104"/>
      <c r="E6" s="36"/>
      <c r="F6" s="230"/>
      <c r="G6" s="137"/>
      <c r="H6" s="137"/>
      <c r="I6" s="137"/>
    </row>
    <row r="7" spans="1:11" ht="5.25" customHeight="1">
      <c r="A7" s="1"/>
      <c r="B7" s="504"/>
      <c r="C7" s="504"/>
      <c r="D7" s="504"/>
      <c r="E7" s="1"/>
      <c r="F7" s="224"/>
      <c r="G7" s="1"/>
      <c r="H7" s="1"/>
      <c r="I7" s="1"/>
    </row>
    <row r="8" spans="1:11" ht="158.4" customHeight="1">
      <c r="A8" s="1"/>
      <c r="B8" s="516" t="s">
        <v>474</v>
      </c>
      <c r="C8" s="516"/>
      <c r="D8" s="516"/>
      <c r="E8" s="516"/>
      <c r="F8" s="516"/>
      <c r="G8" s="1"/>
      <c r="H8" s="1"/>
      <c r="I8" s="1"/>
    </row>
    <row r="9" spans="1:11" ht="18" customHeight="1">
      <c r="A9" s="1"/>
      <c r="B9" s="517" t="s">
        <v>475</v>
      </c>
      <c r="C9" s="517"/>
      <c r="D9" s="517"/>
      <c r="E9" s="231"/>
      <c r="F9" s="231"/>
      <c r="G9" s="1"/>
      <c r="H9" s="1"/>
      <c r="I9" s="1"/>
    </row>
    <row r="10" spans="1:11" ht="15.6">
      <c r="A10" s="1"/>
      <c r="B10" s="227"/>
      <c r="C10" s="227"/>
      <c r="D10" s="232"/>
      <c r="E10" s="1"/>
      <c r="F10" s="224"/>
      <c r="G10" s="1"/>
      <c r="H10" s="1"/>
      <c r="I10" s="1"/>
    </row>
    <row r="11" spans="1:11" ht="28.5" customHeight="1">
      <c r="A11" s="1"/>
      <c r="B11" s="475" t="s">
        <v>476</v>
      </c>
      <c r="C11" s="475"/>
      <c r="D11" s="475"/>
      <c r="E11" s="475"/>
      <c r="F11" s="475"/>
      <c r="G11" s="233"/>
      <c r="H11" s="234"/>
      <c r="I11" s="234"/>
      <c r="J11" s="1"/>
      <c r="K11" s="1"/>
    </row>
    <row r="12" spans="1:11" ht="15.6">
      <c r="A12" s="1"/>
      <c r="B12" s="227"/>
      <c r="C12" s="227"/>
      <c r="D12" s="224"/>
      <c r="E12" s="1"/>
      <c r="F12" s="224"/>
      <c r="G12" s="1"/>
      <c r="H12" s="1"/>
      <c r="I12" s="1"/>
      <c r="J12" s="1"/>
      <c r="K12" s="1"/>
    </row>
    <row r="13" spans="1:11" ht="26.25" customHeight="1">
      <c r="A13" s="235"/>
      <c r="B13" s="236" t="s">
        <v>64</v>
      </c>
      <c r="C13" s="476" t="s">
        <v>375</v>
      </c>
      <c r="D13" s="476"/>
      <c r="E13" s="237" t="s">
        <v>287</v>
      </c>
      <c r="F13" s="238" t="s">
        <v>477</v>
      </c>
      <c r="G13" s="235"/>
      <c r="H13" s="235"/>
      <c r="I13" s="235"/>
      <c r="J13" s="235"/>
      <c r="K13" s="235"/>
    </row>
    <row r="14" spans="1:11" ht="37.950000000000003" customHeight="1">
      <c r="A14" s="235"/>
      <c r="B14" s="264" t="s">
        <v>478</v>
      </c>
      <c r="C14" s="512" t="s">
        <v>479</v>
      </c>
      <c r="D14" s="512"/>
      <c r="E14" s="301" t="s">
        <v>194</v>
      </c>
      <c r="F14" s="307"/>
      <c r="G14" s="235"/>
      <c r="H14" s="235"/>
      <c r="I14" s="235"/>
      <c r="J14" s="235"/>
      <c r="K14" s="235"/>
    </row>
    <row r="15" spans="1:11" ht="84.75" customHeight="1">
      <c r="A15" s="1"/>
      <c r="B15" s="245" t="s">
        <v>480</v>
      </c>
      <c r="C15" s="471" t="s">
        <v>481</v>
      </c>
      <c r="D15" s="471"/>
      <c r="E15" s="301" t="s">
        <v>194</v>
      </c>
      <c r="F15" s="294" t="s">
        <v>482</v>
      </c>
      <c r="G15" s="1"/>
      <c r="H15" s="240" t="s">
        <v>386</v>
      </c>
      <c r="I15" s="241"/>
      <c r="J15" s="241"/>
      <c r="K15" s="1"/>
    </row>
    <row r="16" spans="1:11" ht="98.25" customHeight="1">
      <c r="A16" s="1"/>
      <c r="B16" s="245" t="s">
        <v>483</v>
      </c>
      <c r="C16" s="471" t="s">
        <v>484</v>
      </c>
      <c r="D16" s="471"/>
      <c r="E16" s="301" t="s">
        <v>195</v>
      </c>
      <c r="F16" s="294" t="s">
        <v>485</v>
      </c>
      <c r="G16" s="1"/>
      <c r="H16" s="240" t="s">
        <v>389</v>
      </c>
      <c r="I16" s="241"/>
      <c r="J16" s="241"/>
      <c r="K16" s="1"/>
    </row>
    <row r="17" spans="1:9" ht="18.75" customHeight="1">
      <c r="A17" s="241" t="s">
        <v>389</v>
      </c>
      <c r="B17" s="246" t="s">
        <v>486</v>
      </c>
      <c r="C17" s="247"/>
      <c r="D17" s="247"/>
      <c r="E17" s="248"/>
      <c r="F17" s="249"/>
      <c r="G17" s="1"/>
      <c r="H17" s="1"/>
      <c r="I17" s="1"/>
    </row>
    <row r="18" spans="1:9" ht="60" customHeight="1">
      <c r="A18" s="241" t="s">
        <v>401</v>
      </c>
      <c r="B18" s="501"/>
      <c r="C18" s="501"/>
      <c r="D18" s="501"/>
      <c r="E18" s="501"/>
      <c r="F18" s="518"/>
      <c r="G18" s="1"/>
      <c r="H18" s="1"/>
      <c r="I18" s="1"/>
    </row>
    <row r="19" spans="1:9" ht="20.25" customHeight="1">
      <c r="A19" s="241" t="s">
        <v>392</v>
      </c>
      <c r="B19" s="227"/>
      <c r="C19" s="227"/>
      <c r="D19" s="224"/>
      <c r="E19" s="1"/>
      <c r="F19" s="224"/>
      <c r="G19" s="1"/>
      <c r="H19" s="1"/>
      <c r="I19" s="1"/>
    </row>
    <row r="20" spans="1:9" ht="30" customHeight="1">
      <c r="A20" s="1"/>
      <c r="B20" s="475" t="s">
        <v>487</v>
      </c>
      <c r="C20" s="475"/>
      <c r="D20" s="475"/>
      <c r="E20" s="475"/>
      <c r="F20" s="475"/>
      <c r="G20" s="233"/>
      <c r="H20" s="233"/>
      <c r="I20" s="233"/>
    </row>
    <row r="21" spans="1:9" ht="12.75" customHeight="1">
      <c r="A21" s="1"/>
      <c r="B21" s="250"/>
      <c r="C21" s="250"/>
      <c r="D21" s="250"/>
      <c r="E21" s="251"/>
      <c r="F21" s="250"/>
      <c r="G21" s="233"/>
      <c r="H21" s="233"/>
      <c r="I21" s="233"/>
    </row>
    <row r="22" spans="1:9" ht="26.25" customHeight="1">
      <c r="A22" s="235"/>
      <c r="B22" s="236" t="s">
        <v>64</v>
      </c>
      <c r="C22" s="476" t="s">
        <v>375</v>
      </c>
      <c r="D22" s="476"/>
      <c r="E22" s="237" t="s">
        <v>287</v>
      </c>
      <c r="F22" s="238" t="s">
        <v>477</v>
      </c>
      <c r="G22" s="235"/>
      <c r="H22" s="235"/>
      <c r="I22" s="235"/>
    </row>
    <row r="23" spans="1:9" ht="48" customHeight="1">
      <c r="A23" s="1"/>
      <c r="B23" s="253" t="s">
        <v>488</v>
      </c>
      <c r="C23" s="515" t="s">
        <v>489</v>
      </c>
      <c r="D23" s="515"/>
      <c r="E23" s="302" t="s">
        <v>195</v>
      </c>
      <c r="F23" s="311" t="s">
        <v>490</v>
      </c>
      <c r="G23" s="1"/>
      <c r="H23" s="1"/>
      <c r="I23" s="1"/>
    </row>
    <row r="24" spans="1:9" ht="49.5" customHeight="1">
      <c r="A24" s="1"/>
      <c r="B24" s="253" t="s">
        <v>491</v>
      </c>
      <c r="C24" s="515" t="s">
        <v>492</v>
      </c>
      <c r="D24" s="515"/>
      <c r="E24" s="302" t="s">
        <v>194</v>
      </c>
      <c r="F24" s="303" t="s">
        <v>443</v>
      </c>
      <c r="G24" s="1"/>
      <c r="H24" s="1"/>
      <c r="I24" s="1"/>
    </row>
    <row r="25" spans="1:9" ht="62.4">
      <c r="A25" s="1"/>
      <c r="B25" s="253" t="s">
        <v>493</v>
      </c>
      <c r="C25" s="471" t="s">
        <v>494</v>
      </c>
      <c r="D25" s="471"/>
      <c r="E25" s="304" t="s">
        <v>194</v>
      </c>
      <c r="F25" s="305" t="s">
        <v>495</v>
      </c>
      <c r="G25" s="1"/>
      <c r="H25" s="1"/>
      <c r="I25" s="1"/>
    </row>
    <row r="26" spans="1:9" ht="42.75" customHeight="1">
      <c r="A26" s="1"/>
      <c r="B26" s="253" t="s">
        <v>496</v>
      </c>
      <c r="C26" s="512" t="s">
        <v>497</v>
      </c>
      <c r="D26" s="512"/>
      <c r="E26" s="299" t="s">
        <v>194</v>
      </c>
      <c r="F26" s="294" t="s">
        <v>498</v>
      </c>
      <c r="G26" s="1"/>
      <c r="H26" s="1"/>
      <c r="I26" s="1"/>
    </row>
    <row r="27" spans="1:9" ht="252.75" customHeight="1">
      <c r="A27" s="1"/>
      <c r="B27" s="253" t="s">
        <v>499</v>
      </c>
      <c r="C27" s="512" t="s">
        <v>500</v>
      </c>
      <c r="D27" s="472"/>
      <c r="E27" s="299" t="s">
        <v>194</v>
      </c>
      <c r="F27" s="294" t="s">
        <v>501</v>
      </c>
      <c r="G27" s="1"/>
      <c r="H27" s="1"/>
      <c r="I27" s="1"/>
    </row>
    <row r="28" spans="1:9" ht="137.25" customHeight="1">
      <c r="A28" s="1"/>
      <c r="B28" s="253" t="s">
        <v>502</v>
      </c>
      <c r="C28" s="495" t="s">
        <v>503</v>
      </c>
      <c r="D28" s="495"/>
      <c r="E28" s="299" t="s">
        <v>195</v>
      </c>
      <c r="F28" s="307"/>
      <c r="G28" s="1"/>
      <c r="H28" s="1"/>
      <c r="I28" s="1"/>
    </row>
    <row r="29" spans="1:9" ht="67.5" customHeight="1">
      <c r="A29" s="1"/>
      <c r="B29" s="253" t="s">
        <v>504</v>
      </c>
      <c r="C29" s="490" t="s">
        <v>505</v>
      </c>
      <c r="D29" s="490"/>
      <c r="E29" s="304" t="s">
        <v>194</v>
      </c>
      <c r="F29" s="305" t="s">
        <v>506</v>
      </c>
      <c r="G29" s="1"/>
      <c r="H29" s="1"/>
      <c r="I29" s="1"/>
    </row>
    <row r="30" spans="1:9" ht="12.75" customHeight="1">
      <c r="A30" s="241" t="s">
        <v>389</v>
      </c>
      <c r="B30" s="246" t="s">
        <v>507</v>
      </c>
      <c r="C30" s="247"/>
      <c r="D30" s="247"/>
      <c r="E30" s="248"/>
      <c r="F30" s="249"/>
      <c r="G30" s="1"/>
      <c r="H30" s="1"/>
      <c r="I30" s="1"/>
    </row>
    <row r="31" spans="1:9" ht="60" customHeight="1">
      <c r="A31" s="241" t="s">
        <v>401</v>
      </c>
      <c r="B31" s="465"/>
      <c r="C31" s="466"/>
      <c r="D31" s="466"/>
      <c r="E31" s="466"/>
      <c r="F31" s="467"/>
      <c r="G31" s="1"/>
      <c r="H31" s="1"/>
      <c r="I31" s="1"/>
    </row>
    <row r="32" spans="1:9" ht="15.6">
      <c r="A32" s="1"/>
      <c r="B32" s="227"/>
      <c r="C32" s="227"/>
      <c r="D32" s="224"/>
      <c r="E32" s="1"/>
      <c r="F32" s="224"/>
      <c r="G32" s="1"/>
      <c r="H32" s="1"/>
      <c r="I32" s="1"/>
    </row>
    <row r="33" spans="1:9" ht="26.25" customHeight="1">
      <c r="A33" s="1"/>
      <c r="B33" s="475" t="s">
        <v>508</v>
      </c>
      <c r="C33" s="475"/>
      <c r="D33" s="475"/>
      <c r="E33" s="475"/>
      <c r="F33" s="475"/>
      <c r="G33" s="233"/>
      <c r="H33" s="233"/>
      <c r="I33" s="233"/>
    </row>
    <row r="34" spans="1:9" ht="15.6">
      <c r="A34" s="254"/>
      <c r="B34" s="255"/>
      <c r="C34" s="255"/>
      <c r="D34" s="256"/>
      <c r="E34" s="254"/>
      <c r="F34" s="256"/>
      <c r="G34" s="254"/>
      <c r="H34" s="254"/>
      <c r="I34" s="254"/>
    </row>
    <row r="35" spans="1:9" ht="26.25" customHeight="1">
      <c r="A35" s="235"/>
      <c r="B35" s="236" t="s">
        <v>64</v>
      </c>
      <c r="C35" s="476" t="s">
        <v>375</v>
      </c>
      <c r="D35" s="477"/>
      <c r="E35" s="237" t="s">
        <v>287</v>
      </c>
      <c r="F35" s="238" t="s">
        <v>477</v>
      </c>
      <c r="G35" s="235"/>
      <c r="H35" s="235"/>
      <c r="I35" s="235"/>
    </row>
    <row r="36" spans="1:9" ht="52.95" customHeight="1">
      <c r="A36" s="254"/>
      <c r="B36" s="245" t="s">
        <v>509</v>
      </c>
      <c r="C36" s="471" t="s">
        <v>510</v>
      </c>
      <c r="D36" s="472"/>
      <c r="E36" s="299" t="s">
        <v>195</v>
      </c>
      <c r="F36" s="307"/>
      <c r="G36" s="254"/>
      <c r="H36" s="254"/>
      <c r="I36" s="254"/>
    </row>
    <row r="37" spans="1:9" ht="60" customHeight="1">
      <c r="A37" s="254"/>
      <c r="B37" s="245" t="s">
        <v>511</v>
      </c>
      <c r="C37" s="471" t="s">
        <v>512</v>
      </c>
      <c r="D37" s="472"/>
      <c r="E37" s="299" t="s">
        <v>194</v>
      </c>
      <c r="F37" s="294" t="s">
        <v>513</v>
      </c>
      <c r="G37" s="254"/>
      <c r="H37" s="254"/>
      <c r="I37" s="254"/>
    </row>
    <row r="38" spans="1:9" ht="60" customHeight="1">
      <c r="A38" s="254"/>
      <c r="B38" s="245" t="s">
        <v>514</v>
      </c>
      <c r="C38" s="471" t="s">
        <v>515</v>
      </c>
      <c r="D38" s="472"/>
      <c r="E38" s="299" t="s">
        <v>194</v>
      </c>
      <c r="F38" s="294" t="s">
        <v>516</v>
      </c>
      <c r="G38" s="254"/>
      <c r="H38" s="254"/>
      <c r="I38" s="254"/>
    </row>
    <row r="39" spans="1:9" ht="70.95" customHeight="1">
      <c r="A39" s="254"/>
      <c r="B39" s="245" t="s">
        <v>517</v>
      </c>
      <c r="C39" s="512" t="s">
        <v>518</v>
      </c>
      <c r="D39" s="472"/>
      <c r="E39" s="299" t="s">
        <v>194</v>
      </c>
      <c r="F39" s="294" t="s">
        <v>519</v>
      </c>
      <c r="G39" s="254"/>
      <c r="H39" s="254"/>
      <c r="I39" s="254"/>
    </row>
    <row r="40" spans="1:9" ht="60" customHeight="1">
      <c r="A40" s="254"/>
      <c r="B40" s="245" t="s">
        <v>520</v>
      </c>
      <c r="C40" s="495" t="s">
        <v>521</v>
      </c>
      <c r="D40" s="495"/>
      <c r="E40" s="299" t="s">
        <v>195</v>
      </c>
      <c r="F40" s="307"/>
      <c r="G40" s="254"/>
      <c r="H40" s="254"/>
      <c r="I40" s="254"/>
    </row>
    <row r="41" spans="1:9" ht="18.75" customHeight="1">
      <c r="A41" s="254"/>
      <c r="B41" s="246" t="s">
        <v>522</v>
      </c>
      <c r="C41" s="259"/>
      <c r="D41" s="259"/>
      <c r="E41" s="260"/>
      <c r="F41" s="261"/>
      <c r="G41" s="254"/>
      <c r="H41" s="254"/>
      <c r="I41" s="254"/>
    </row>
    <row r="42" spans="1:9" ht="60" customHeight="1">
      <c r="A42" s="254"/>
      <c r="B42" s="519"/>
      <c r="C42" s="520"/>
      <c r="D42" s="520"/>
      <c r="E42" s="520"/>
      <c r="F42" s="521"/>
      <c r="G42" s="254"/>
      <c r="H42" s="254"/>
      <c r="I42" s="254"/>
    </row>
    <row r="43" spans="1:9" ht="34.5" customHeight="1">
      <c r="A43" s="1"/>
      <c r="B43" s="227"/>
      <c r="C43" s="227"/>
      <c r="D43" s="262"/>
      <c r="E43" s="263"/>
      <c r="F43" s="262"/>
      <c r="G43" s="1"/>
      <c r="H43" s="1"/>
      <c r="I43" s="1"/>
    </row>
    <row r="44" spans="1:9" ht="23.25" customHeight="1">
      <c r="A44" s="1"/>
      <c r="B44" s="475" t="s">
        <v>523</v>
      </c>
      <c r="C44" s="475"/>
      <c r="D44" s="475"/>
      <c r="E44" s="475"/>
      <c r="F44" s="475"/>
      <c r="G44" s="233"/>
      <c r="H44" s="233"/>
      <c r="I44" s="233"/>
    </row>
    <row r="45" spans="1:9" ht="15.6">
      <c r="A45" s="1"/>
      <c r="B45" s="227"/>
      <c r="C45" s="227"/>
      <c r="D45" s="224"/>
      <c r="E45" s="1"/>
      <c r="F45" s="224"/>
      <c r="G45" s="1"/>
      <c r="H45" s="1"/>
      <c r="I45" s="1"/>
    </row>
    <row r="46" spans="1:9" ht="26.25" customHeight="1">
      <c r="A46" s="235"/>
      <c r="B46" s="236" t="s">
        <v>64</v>
      </c>
      <c r="C46" s="476" t="s">
        <v>375</v>
      </c>
      <c r="D46" s="477"/>
      <c r="E46" s="237" t="s">
        <v>287</v>
      </c>
      <c r="F46" s="238" t="s">
        <v>477</v>
      </c>
      <c r="G46" s="235"/>
      <c r="H46" s="235"/>
      <c r="I46" s="235"/>
    </row>
    <row r="47" spans="1:9" ht="56.25" customHeight="1">
      <c r="A47" s="1"/>
      <c r="B47" s="245" t="s">
        <v>524</v>
      </c>
      <c r="C47" s="471" t="s">
        <v>525</v>
      </c>
      <c r="D47" s="472"/>
      <c r="E47" s="299" t="s">
        <v>194</v>
      </c>
      <c r="F47" s="294" t="s">
        <v>526</v>
      </c>
      <c r="G47" s="1"/>
      <c r="H47" s="1"/>
      <c r="I47" s="1"/>
    </row>
    <row r="48" spans="1:9" ht="54" customHeight="1">
      <c r="A48" s="1"/>
      <c r="B48" s="245" t="s">
        <v>527</v>
      </c>
      <c r="C48" s="515" t="s">
        <v>528</v>
      </c>
      <c r="D48" s="515"/>
      <c r="E48" s="306" t="s">
        <v>194</v>
      </c>
      <c r="F48" s="303" t="s">
        <v>529</v>
      </c>
      <c r="G48" s="1"/>
      <c r="H48" s="1"/>
      <c r="I48" s="1"/>
    </row>
    <row r="49" spans="1:9" ht="321.75" customHeight="1">
      <c r="A49" s="1"/>
      <c r="B49" s="245" t="s">
        <v>530</v>
      </c>
      <c r="C49" s="471" t="s">
        <v>531</v>
      </c>
      <c r="D49" s="472"/>
      <c r="E49" s="299" t="s">
        <v>194</v>
      </c>
      <c r="F49" s="294" t="s">
        <v>532</v>
      </c>
      <c r="G49" s="1"/>
      <c r="H49" s="1"/>
      <c r="I49" s="1"/>
    </row>
    <row r="50" spans="1:9" ht="69" customHeight="1">
      <c r="A50" s="1"/>
      <c r="B50" s="245" t="s">
        <v>533</v>
      </c>
      <c r="C50" s="512" t="s">
        <v>534</v>
      </c>
      <c r="D50" s="472"/>
      <c r="E50" s="299" t="s">
        <v>194</v>
      </c>
      <c r="F50" s="294" t="s">
        <v>535</v>
      </c>
      <c r="G50" s="1"/>
      <c r="H50" s="1"/>
      <c r="I50" s="1"/>
    </row>
    <row r="51" spans="1:9" ht="19.5" customHeight="1">
      <c r="A51" s="1"/>
      <c r="B51" s="245" t="s">
        <v>536</v>
      </c>
      <c r="C51" s="512" t="s">
        <v>537</v>
      </c>
      <c r="D51" s="472"/>
      <c r="E51" s="299" t="s">
        <v>194</v>
      </c>
      <c r="F51" s="307"/>
      <c r="G51" s="1"/>
      <c r="H51" s="1"/>
      <c r="I51" s="1"/>
    </row>
    <row r="52" spans="1:9" ht="19.5" customHeight="1">
      <c r="A52" s="1"/>
      <c r="B52" s="245" t="s">
        <v>538</v>
      </c>
      <c r="C52" s="512" t="s">
        <v>539</v>
      </c>
      <c r="D52" s="472"/>
      <c r="E52" s="299" t="s">
        <v>194</v>
      </c>
      <c r="F52" s="307"/>
      <c r="G52" s="1"/>
      <c r="H52" s="1"/>
      <c r="I52" s="1"/>
    </row>
    <row r="53" spans="1:9" ht="54.75" customHeight="1">
      <c r="A53" s="1"/>
      <c r="B53" s="245" t="s">
        <v>540</v>
      </c>
      <c r="C53" s="512" t="s">
        <v>541</v>
      </c>
      <c r="D53" s="472"/>
      <c r="E53" s="327" t="s">
        <v>194</v>
      </c>
      <c r="F53" s="294" t="s">
        <v>542</v>
      </c>
      <c r="G53" s="1"/>
      <c r="H53" s="1"/>
      <c r="I53" s="1"/>
    </row>
    <row r="54" spans="1:9" ht="42.75" customHeight="1">
      <c r="A54" s="1"/>
      <c r="B54" s="245" t="s">
        <v>543</v>
      </c>
      <c r="C54" s="512" t="s">
        <v>544</v>
      </c>
      <c r="D54" s="472"/>
      <c r="E54" s="299" t="s">
        <v>195</v>
      </c>
      <c r="F54" s="307"/>
      <c r="G54" s="1"/>
      <c r="H54" s="1"/>
      <c r="I54" s="1"/>
    </row>
    <row r="55" spans="1:9" ht="19.5" customHeight="1">
      <c r="A55" s="1"/>
      <c r="B55" s="245" t="s">
        <v>545</v>
      </c>
      <c r="C55" s="512" t="s">
        <v>546</v>
      </c>
      <c r="D55" s="472"/>
      <c r="E55" s="299" t="s">
        <v>194</v>
      </c>
      <c r="F55" s="307"/>
      <c r="G55" s="1"/>
      <c r="H55" s="1"/>
      <c r="I55" s="1"/>
    </row>
    <row r="56" spans="1:9" ht="19.5" customHeight="1">
      <c r="A56" s="1"/>
      <c r="B56" s="245" t="s">
        <v>547</v>
      </c>
      <c r="C56" s="512" t="s">
        <v>548</v>
      </c>
      <c r="D56" s="472"/>
      <c r="E56" s="299" t="s">
        <v>194</v>
      </c>
      <c r="F56" s="307"/>
      <c r="G56" s="1"/>
      <c r="H56" s="1"/>
      <c r="I56" s="1"/>
    </row>
    <row r="57" spans="1:9" ht="36.75" customHeight="1">
      <c r="A57" s="1"/>
      <c r="B57" s="245" t="s">
        <v>549</v>
      </c>
      <c r="C57" s="495" t="s">
        <v>550</v>
      </c>
      <c r="D57" s="495"/>
      <c r="E57" s="299" t="s">
        <v>194</v>
      </c>
      <c r="F57" s="325" t="s">
        <v>613</v>
      </c>
      <c r="G57" s="1"/>
      <c r="H57" s="1"/>
      <c r="I57" s="1"/>
    </row>
    <row r="58" spans="1:9" ht="55.5" customHeight="1">
      <c r="A58" s="1"/>
      <c r="B58" s="245" t="s">
        <v>551</v>
      </c>
      <c r="C58" s="495" t="s">
        <v>552</v>
      </c>
      <c r="D58" s="495"/>
      <c r="E58" s="299" t="s">
        <v>194</v>
      </c>
      <c r="F58" s="307"/>
      <c r="G58" s="1"/>
      <c r="H58" s="1"/>
      <c r="I58" s="1"/>
    </row>
    <row r="59" spans="1:9" ht="43.95" customHeight="1">
      <c r="A59" s="1"/>
      <c r="B59" s="522" t="s">
        <v>553</v>
      </c>
      <c r="C59" s="525"/>
      <c r="D59" s="525"/>
      <c r="E59" s="525"/>
      <c r="F59" s="526"/>
      <c r="G59" s="1"/>
      <c r="H59" s="1"/>
      <c r="I59" s="1"/>
    </row>
    <row r="60" spans="1:9" ht="52.95" customHeight="1">
      <c r="A60" s="1"/>
      <c r="B60" s="245" t="s">
        <v>554</v>
      </c>
      <c r="C60" s="495" t="s">
        <v>555</v>
      </c>
      <c r="D60" s="495"/>
      <c r="E60" s="299" t="s">
        <v>195</v>
      </c>
      <c r="F60" s="307"/>
      <c r="G60" s="1"/>
      <c r="H60" s="1"/>
      <c r="I60" s="1"/>
    </row>
    <row r="61" spans="1:9" ht="18.75" customHeight="1">
      <c r="A61" s="241" t="s">
        <v>389</v>
      </c>
      <c r="B61" s="246" t="s">
        <v>556</v>
      </c>
      <c r="C61" s="247"/>
      <c r="D61" s="247"/>
      <c r="E61" s="248"/>
      <c r="F61" s="249"/>
      <c r="G61" s="1"/>
      <c r="H61" s="1"/>
      <c r="I61" s="1"/>
    </row>
    <row r="62" spans="1:9" ht="60" customHeight="1">
      <c r="A62" s="241" t="s">
        <v>401</v>
      </c>
      <c r="B62" s="465"/>
      <c r="C62" s="466"/>
      <c r="D62" s="466"/>
      <c r="E62" s="466"/>
      <c r="F62" s="467"/>
      <c r="G62" s="1"/>
      <c r="H62" s="1"/>
      <c r="I62" s="1"/>
    </row>
    <row r="63" spans="1:9" ht="38.25" customHeight="1">
      <c r="A63" s="1"/>
      <c r="B63" s="227"/>
      <c r="C63" s="227"/>
      <c r="D63" s="226"/>
      <c r="E63" s="234"/>
      <c r="F63" s="226"/>
      <c r="G63" s="233"/>
      <c r="H63" s="233"/>
      <c r="I63" s="233"/>
    </row>
    <row r="64" spans="1:9" ht="26.25" customHeight="1">
      <c r="A64" s="1"/>
      <c r="B64" s="475" t="s">
        <v>557</v>
      </c>
      <c r="C64" s="475"/>
      <c r="D64" s="475"/>
      <c r="E64" s="475"/>
      <c r="F64" s="475"/>
      <c r="G64" s="233"/>
      <c r="H64" s="233"/>
      <c r="I64" s="233"/>
    </row>
    <row r="65" spans="1:9" ht="15.6">
      <c r="A65" s="1"/>
      <c r="B65" s="227"/>
      <c r="C65" s="227"/>
      <c r="D65" s="224"/>
      <c r="E65" s="1"/>
      <c r="F65" s="224"/>
      <c r="G65" s="1"/>
      <c r="H65" s="1"/>
      <c r="I65" s="1"/>
    </row>
    <row r="66" spans="1:9" ht="26.25" customHeight="1">
      <c r="A66" s="235"/>
      <c r="B66" s="236" t="s">
        <v>64</v>
      </c>
      <c r="C66" s="476" t="s">
        <v>375</v>
      </c>
      <c r="D66" s="477"/>
      <c r="E66" s="237" t="s">
        <v>287</v>
      </c>
      <c r="F66" s="238" t="s">
        <v>477</v>
      </c>
      <c r="G66" s="235"/>
      <c r="H66" s="235"/>
      <c r="I66" s="235"/>
    </row>
    <row r="67" spans="1:9" ht="37.950000000000003" customHeight="1">
      <c r="A67" s="242"/>
      <c r="B67" s="245" t="s">
        <v>558</v>
      </c>
      <c r="C67" s="495" t="s">
        <v>559</v>
      </c>
      <c r="D67" s="495"/>
      <c r="E67" s="299" t="s">
        <v>195</v>
      </c>
      <c r="F67" s="307"/>
      <c r="G67" s="242"/>
      <c r="H67" s="242"/>
      <c r="I67" s="242"/>
    </row>
    <row r="68" spans="1:9" ht="58.95" customHeight="1">
      <c r="A68" s="242"/>
      <c r="B68" s="245" t="s">
        <v>560</v>
      </c>
      <c r="C68" s="495" t="s">
        <v>561</v>
      </c>
      <c r="D68" s="495"/>
      <c r="E68" s="299" t="s">
        <v>194</v>
      </c>
      <c r="F68" s="294" t="s">
        <v>562</v>
      </c>
      <c r="G68" s="242"/>
      <c r="H68" s="242"/>
      <c r="I68" s="242"/>
    </row>
    <row r="69" spans="1:9" ht="51.75" customHeight="1">
      <c r="A69" s="242"/>
      <c r="B69" s="253" t="s">
        <v>563</v>
      </c>
      <c r="C69" s="471" t="s">
        <v>564</v>
      </c>
      <c r="D69" s="472"/>
      <c r="E69" s="299" t="s">
        <v>194</v>
      </c>
      <c r="F69" s="294" t="s">
        <v>565</v>
      </c>
      <c r="G69" s="242"/>
      <c r="H69" s="242"/>
      <c r="I69" s="242"/>
    </row>
    <row r="70" spans="1:9" ht="37.950000000000003" customHeight="1">
      <c r="A70" s="242"/>
      <c r="B70" s="522" t="s">
        <v>566</v>
      </c>
      <c r="C70" s="523"/>
      <c r="D70" s="523"/>
      <c r="E70" s="523"/>
      <c r="F70" s="524"/>
      <c r="G70" s="242"/>
      <c r="H70" s="242"/>
      <c r="I70" s="242"/>
    </row>
    <row r="71" spans="1:9" ht="45" customHeight="1">
      <c r="A71" s="242"/>
      <c r="B71" s="253" t="s">
        <v>567</v>
      </c>
      <c r="C71" s="512" t="s">
        <v>568</v>
      </c>
      <c r="D71" s="472"/>
      <c r="E71" s="299" t="s">
        <v>194</v>
      </c>
      <c r="F71" s="294" t="s">
        <v>569</v>
      </c>
      <c r="G71" s="242"/>
      <c r="H71" s="242"/>
      <c r="I71" s="242"/>
    </row>
    <row r="72" spans="1:9" ht="54.6" customHeight="1">
      <c r="A72" s="242"/>
      <c r="B72" s="253" t="s">
        <v>570</v>
      </c>
      <c r="C72" s="512" t="s">
        <v>571</v>
      </c>
      <c r="D72" s="472"/>
      <c r="E72" s="299" t="s">
        <v>194</v>
      </c>
      <c r="F72" s="294" t="s">
        <v>572</v>
      </c>
      <c r="G72" s="242"/>
      <c r="H72" s="242"/>
      <c r="I72" s="242"/>
    </row>
    <row r="73" spans="1:9" ht="57" customHeight="1">
      <c r="A73" s="242"/>
      <c r="B73" s="253" t="s">
        <v>573</v>
      </c>
      <c r="C73" s="512" t="s">
        <v>574</v>
      </c>
      <c r="D73" s="472"/>
      <c r="E73" s="299" t="s">
        <v>194</v>
      </c>
      <c r="F73" s="294" t="s">
        <v>575</v>
      </c>
      <c r="G73" s="242"/>
      <c r="H73" s="242"/>
      <c r="I73" s="242"/>
    </row>
    <row r="74" spans="1:9" ht="18.75" customHeight="1">
      <c r="A74" s="241" t="s">
        <v>389</v>
      </c>
      <c r="B74" s="246" t="s">
        <v>576</v>
      </c>
      <c r="C74" s="247"/>
      <c r="D74" s="247"/>
      <c r="E74" s="248"/>
      <c r="F74" s="249"/>
      <c r="G74" s="1"/>
      <c r="H74" s="1"/>
      <c r="I74" s="1"/>
    </row>
    <row r="75" spans="1:9" ht="60" customHeight="1">
      <c r="A75" s="241" t="s">
        <v>401</v>
      </c>
      <c r="B75" s="465"/>
      <c r="C75" s="466"/>
      <c r="D75" s="466"/>
      <c r="E75" s="466"/>
      <c r="F75" s="467"/>
      <c r="G75" s="1"/>
      <c r="H75" s="1"/>
      <c r="I75" s="1"/>
    </row>
    <row r="76" spans="1:9" ht="15.6">
      <c r="A76" s="1"/>
      <c r="B76" s="1"/>
      <c r="C76" s="227"/>
      <c r="D76" s="224"/>
      <c r="E76" s="1"/>
      <c r="F76" s="224"/>
      <c r="G76" s="1"/>
      <c r="H76" s="1"/>
      <c r="I76" s="1"/>
    </row>
    <row r="77" spans="1:9" ht="26.25" customHeight="1">
      <c r="A77" s="1"/>
      <c r="B77" s="475" t="s">
        <v>577</v>
      </c>
      <c r="C77" s="475"/>
      <c r="D77" s="475"/>
      <c r="E77" s="475"/>
      <c r="F77" s="475"/>
      <c r="G77" s="233"/>
      <c r="H77" s="233"/>
      <c r="I77" s="233"/>
    </row>
    <row r="78" spans="1:9" ht="15.6">
      <c r="A78" s="1"/>
      <c r="B78" s="227"/>
      <c r="C78" s="227"/>
      <c r="D78" s="224"/>
      <c r="E78" s="1"/>
      <c r="F78" s="224"/>
      <c r="G78" s="1"/>
      <c r="H78" s="1"/>
      <c r="I78" s="1"/>
    </row>
    <row r="79" spans="1:9" ht="26.25" customHeight="1">
      <c r="A79" s="235"/>
      <c r="B79" s="236" t="s">
        <v>64</v>
      </c>
      <c r="C79" s="476" t="s">
        <v>375</v>
      </c>
      <c r="D79" s="477"/>
      <c r="E79" s="237" t="s">
        <v>287</v>
      </c>
      <c r="F79" s="238" t="s">
        <v>477</v>
      </c>
      <c r="G79" s="235"/>
      <c r="H79" s="235"/>
      <c r="I79" s="235"/>
    </row>
    <row r="80" spans="1:9" ht="55.2" customHeight="1">
      <c r="A80" s="235"/>
      <c r="B80" s="264" t="s">
        <v>578</v>
      </c>
      <c r="C80" s="512" t="s">
        <v>579</v>
      </c>
      <c r="D80" s="472"/>
      <c r="E80" s="299" t="s">
        <v>194</v>
      </c>
      <c r="F80" s="307"/>
      <c r="G80" s="235"/>
      <c r="H80" s="235"/>
      <c r="I80" s="235"/>
    </row>
    <row r="81" spans="1:9" ht="58.5" customHeight="1">
      <c r="A81" s="242"/>
      <c r="B81" s="253" t="s">
        <v>580</v>
      </c>
      <c r="C81" s="471" t="s">
        <v>581</v>
      </c>
      <c r="D81" s="472"/>
      <c r="E81" s="299" t="s">
        <v>194</v>
      </c>
      <c r="F81" s="294" t="s">
        <v>582</v>
      </c>
      <c r="G81" s="242"/>
      <c r="H81" s="242"/>
      <c r="I81" s="242"/>
    </row>
    <row r="82" spans="1:9" ht="58.5" customHeight="1">
      <c r="A82" s="242"/>
      <c r="B82" s="245" t="s">
        <v>583</v>
      </c>
      <c r="C82" s="471" t="s">
        <v>584</v>
      </c>
      <c r="D82" s="472"/>
      <c r="E82" s="299" t="s">
        <v>194</v>
      </c>
      <c r="F82" s="294" t="s">
        <v>585</v>
      </c>
      <c r="G82" s="242"/>
      <c r="H82" s="242"/>
      <c r="I82" s="242"/>
    </row>
    <row r="83" spans="1:9" ht="51.6" customHeight="1">
      <c r="A83" s="242"/>
      <c r="B83" s="245" t="s">
        <v>586</v>
      </c>
      <c r="C83" s="512" t="s">
        <v>587</v>
      </c>
      <c r="D83" s="472"/>
      <c r="E83" s="299" t="s">
        <v>194</v>
      </c>
      <c r="F83" s="294" t="s">
        <v>588</v>
      </c>
      <c r="G83" s="242"/>
      <c r="H83" s="242"/>
      <c r="I83" s="242"/>
    </row>
    <row r="84" spans="1:9" ht="35.4" customHeight="1">
      <c r="A84" s="242"/>
      <c r="B84" s="245" t="s">
        <v>589</v>
      </c>
      <c r="C84" s="512" t="s">
        <v>590</v>
      </c>
      <c r="D84" s="472"/>
      <c r="E84" s="299" t="s">
        <v>194</v>
      </c>
      <c r="F84" s="307"/>
      <c r="G84" s="242"/>
      <c r="H84" s="242"/>
      <c r="I84" s="242"/>
    </row>
    <row r="85" spans="1:9" ht="19.95" customHeight="1">
      <c r="A85" s="242"/>
      <c r="B85" s="245" t="s">
        <v>591</v>
      </c>
      <c r="C85" s="495" t="s">
        <v>592</v>
      </c>
      <c r="D85" s="495"/>
      <c r="E85" s="299" t="s">
        <v>194</v>
      </c>
      <c r="F85" s="307"/>
      <c r="G85" s="242"/>
      <c r="H85" s="242"/>
      <c r="I85" s="242"/>
    </row>
    <row r="86" spans="1:9" ht="34.950000000000003" customHeight="1">
      <c r="A86" s="242"/>
      <c r="B86" s="245" t="s">
        <v>593</v>
      </c>
      <c r="C86" s="512" t="s">
        <v>594</v>
      </c>
      <c r="D86" s="472"/>
      <c r="E86" s="299" t="s">
        <v>194</v>
      </c>
      <c r="F86" s="307"/>
      <c r="G86" s="242"/>
      <c r="H86" s="242"/>
      <c r="I86" s="242"/>
    </row>
    <row r="87" spans="1:9" ht="60" customHeight="1">
      <c r="A87" s="242"/>
      <c r="B87" s="245" t="s">
        <v>595</v>
      </c>
      <c r="C87" s="495" t="s">
        <v>596</v>
      </c>
      <c r="D87" s="495"/>
      <c r="E87" s="299" t="s">
        <v>194</v>
      </c>
      <c r="F87" s="294" t="s">
        <v>597</v>
      </c>
      <c r="G87" s="242"/>
      <c r="H87" s="242"/>
      <c r="I87" s="242"/>
    </row>
    <row r="88" spans="1:9" ht="37.200000000000003" customHeight="1">
      <c r="A88" s="242"/>
      <c r="B88" s="245" t="s">
        <v>598</v>
      </c>
      <c r="C88" s="515" t="s">
        <v>599</v>
      </c>
      <c r="D88" s="515"/>
      <c r="E88" s="306" t="s">
        <v>195</v>
      </c>
      <c r="F88" s="308"/>
      <c r="G88" s="242"/>
      <c r="H88" s="242"/>
      <c r="I88" s="242"/>
    </row>
    <row r="89" spans="1:9" ht="56.4" customHeight="1">
      <c r="A89" s="242"/>
      <c r="B89" s="245" t="s">
        <v>600</v>
      </c>
      <c r="C89" s="513" t="s">
        <v>601</v>
      </c>
      <c r="D89" s="514"/>
      <c r="E89" s="306" t="s">
        <v>195</v>
      </c>
      <c r="F89" s="308"/>
      <c r="G89" s="242"/>
      <c r="H89" s="242"/>
      <c r="I89" s="242"/>
    </row>
    <row r="90" spans="1:9" ht="69.599999999999994" customHeight="1">
      <c r="A90" s="242"/>
      <c r="B90" s="245" t="s">
        <v>602</v>
      </c>
      <c r="C90" s="495" t="s">
        <v>603</v>
      </c>
      <c r="D90" s="495"/>
      <c r="E90" s="299" t="s">
        <v>194</v>
      </c>
      <c r="F90" s="294" t="s">
        <v>443</v>
      </c>
      <c r="G90" s="242"/>
      <c r="H90" s="242"/>
      <c r="I90" s="242"/>
    </row>
    <row r="91" spans="1:9" ht="18.75" customHeight="1">
      <c r="A91" s="241"/>
      <c r="B91" s="246" t="s">
        <v>604</v>
      </c>
      <c r="C91" s="247"/>
      <c r="D91" s="247"/>
      <c r="E91" s="248"/>
      <c r="F91" s="249"/>
      <c r="G91" s="1"/>
      <c r="H91" s="1"/>
      <c r="I91" s="1"/>
    </row>
    <row r="92" spans="1:9" ht="60" customHeight="1">
      <c r="A92" s="241"/>
      <c r="B92" s="465"/>
      <c r="C92" s="466"/>
      <c r="D92" s="466"/>
      <c r="E92" s="466"/>
      <c r="F92" s="467"/>
      <c r="G92" s="1"/>
      <c r="H92" s="1"/>
      <c r="I92" s="1"/>
    </row>
    <row r="93" spans="1:9" ht="15.6">
      <c r="A93" s="1"/>
      <c r="B93" s="1"/>
      <c r="C93" s="227"/>
      <c r="D93" s="224"/>
      <c r="E93" s="1"/>
      <c r="F93" s="224"/>
      <c r="G93" s="1"/>
      <c r="H93" s="1"/>
      <c r="I93" s="1"/>
    </row>
    <row r="94" spans="1:9" ht="26.25" customHeight="1">
      <c r="A94" s="1"/>
      <c r="B94" s="475" t="s">
        <v>605</v>
      </c>
      <c r="C94" s="475"/>
      <c r="D94" s="475"/>
      <c r="E94" s="475"/>
      <c r="F94" s="475"/>
      <c r="G94" s="233"/>
      <c r="H94" s="233"/>
      <c r="I94" s="233"/>
    </row>
    <row r="95" spans="1:9" ht="15.6">
      <c r="A95" s="1"/>
      <c r="B95" s="227"/>
      <c r="C95" s="227"/>
      <c r="D95" s="224"/>
      <c r="E95" s="1"/>
      <c r="F95" s="224"/>
      <c r="G95" s="1"/>
      <c r="H95" s="1"/>
      <c r="I95" s="1"/>
    </row>
    <row r="96" spans="1:9" ht="26.25" customHeight="1">
      <c r="A96" s="235"/>
      <c r="B96" s="236" t="s">
        <v>64</v>
      </c>
      <c r="C96" s="476" t="s">
        <v>375</v>
      </c>
      <c r="D96" s="477"/>
      <c r="E96" s="237" t="s">
        <v>287</v>
      </c>
      <c r="F96" s="238" t="s">
        <v>477</v>
      </c>
      <c r="G96" s="235"/>
      <c r="H96" s="235"/>
      <c r="I96" s="235"/>
    </row>
    <row r="97" spans="1:9" ht="56.4" customHeight="1">
      <c r="A97" s="242"/>
      <c r="B97" s="253" t="s">
        <v>606</v>
      </c>
      <c r="C97" s="507" t="s">
        <v>607</v>
      </c>
      <c r="D97" s="508"/>
      <c r="E97" s="299" t="s">
        <v>194</v>
      </c>
      <c r="F97" s="294" t="s">
        <v>608</v>
      </c>
      <c r="G97" s="242"/>
      <c r="H97" s="242"/>
      <c r="I97" s="242"/>
    </row>
    <row r="98" spans="1:9" ht="80.25" customHeight="1">
      <c r="A98" s="242"/>
      <c r="B98" s="245" t="s">
        <v>609</v>
      </c>
      <c r="C98" s="471" t="s">
        <v>610</v>
      </c>
      <c r="D98" s="472"/>
      <c r="E98" s="299" t="s">
        <v>194</v>
      </c>
      <c r="F98" s="294" t="s">
        <v>611</v>
      </c>
      <c r="G98" s="242"/>
      <c r="H98" s="242"/>
      <c r="I98" s="242"/>
    </row>
    <row r="99" spans="1:9" ht="18.75" customHeight="1">
      <c r="A99" s="241"/>
      <c r="B99" s="246" t="s">
        <v>612</v>
      </c>
      <c r="C99" s="247"/>
      <c r="D99" s="247"/>
      <c r="E99" s="248"/>
      <c r="F99" s="249"/>
      <c r="G99" s="1"/>
      <c r="H99" s="1"/>
      <c r="I99" s="1"/>
    </row>
    <row r="100" spans="1:9" ht="60" customHeight="1">
      <c r="A100" s="241"/>
      <c r="B100" s="465"/>
      <c r="C100" s="466"/>
      <c r="D100" s="466"/>
      <c r="E100" s="466"/>
      <c r="F100" s="467"/>
      <c r="G100" s="1"/>
      <c r="H100" s="1"/>
      <c r="I100" s="1"/>
    </row>
    <row r="101" spans="1:9" ht="15.6">
      <c r="A101" s="1"/>
      <c r="B101" s="227"/>
      <c r="C101" s="227"/>
      <c r="D101" s="224"/>
      <c r="E101" s="1"/>
      <c r="F101" s="224"/>
      <c r="G101" s="1"/>
      <c r="H101" s="1"/>
      <c r="I101" s="1"/>
    </row>
  </sheetData>
  <sheetProtection algorithmName="SHA-512" hashValue="c2CidXYzmVbwrYE0ZswGPUvAfGaCNUDrw+SNTn6QICQ2GP5Q6HODq7B/STsMIc0u5cJ0ZiwZIyrFu5Jkwz/oSQ==" saltValue="bQ4arg8FFUnSiilyK72Y+w=="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8" fitToHeight="0" orientation="landscape" r:id="rId1"/>
  <rowBreaks count="6" manualBreakCount="6">
    <brk id="19" min="1" max="5" man="1"/>
    <brk id="43" min="1" max="5" man="1"/>
    <brk id="54" min="1" max="5" man="1"/>
    <brk id="62" min="1" max="5" man="1"/>
    <brk id="76" min="1" max="5" man="1"/>
    <brk id="93"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view="pageBreakPreview" zoomScale="90" zoomScaleNormal="100" zoomScaleSheetLayoutView="9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9" t="s">
        <v>18</v>
      </c>
    </row>
    <row r="2" spans="2:20" ht="39" customHeight="1">
      <c r="F2" s="359" t="s">
        <v>19</v>
      </c>
      <c r="G2" s="360"/>
      <c r="H2" s="360"/>
      <c r="I2" s="360"/>
      <c r="J2" s="360"/>
      <c r="K2" s="360"/>
      <c r="L2" s="360"/>
      <c r="M2" s="360"/>
      <c r="N2" s="360"/>
      <c r="O2" s="360"/>
    </row>
    <row r="3" spans="2:20" ht="26.25" customHeight="1"/>
    <row r="4" spans="2:20" ht="21" customHeight="1">
      <c r="B4" s="6" t="s">
        <v>20</v>
      </c>
      <c r="C4" s="7"/>
      <c r="D4" s="7"/>
      <c r="E4" s="7"/>
      <c r="F4" s="7"/>
      <c r="G4" s="7"/>
      <c r="H4" s="7"/>
      <c r="I4" s="7"/>
      <c r="J4" s="7"/>
      <c r="K4" s="7"/>
      <c r="L4" s="7"/>
      <c r="M4" s="7"/>
      <c r="N4" s="7"/>
      <c r="O4" s="7"/>
    </row>
    <row r="5" spans="2:20" ht="15.6" customHeight="1">
      <c r="B5" s="8"/>
    </row>
    <row r="6" spans="2:20" ht="18" customHeight="1">
      <c r="B6" s="361" t="s">
        <v>21</v>
      </c>
      <c r="C6" s="361"/>
      <c r="D6" s="361"/>
      <c r="E6" s="361"/>
      <c r="F6" s="361"/>
      <c r="R6" s="12"/>
    </row>
    <row r="7" spans="2:20" ht="120.6" customHeight="1">
      <c r="B7" s="362" t="s">
        <v>22</v>
      </c>
      <c r="C7" s="363"/>
      <c r="D7" s="363"/>
      <c r="E7" s="363"/>
      <c r="F7" s="363"/>
      <c r="G7" s="363"/>
      <c r="H7" s="363"/>
      <c r="I7" s="363"/>
      <c r="J7" s="363"/>
      <c r="K7" s="363"/>
      <c r="L7" s="363"/>
      <c r="M7" s="363"/>
      <c r="N7" s="363"/>
      <c r="O7" s="364"/>
      <c r="T7" s="10"/>
    </row>
    <row r="9" spans="2:20" ht="18" customHeight="1">
      <c r="B9" s="361" t="s">
        <v>23</v>
      </c>
      <c r="C9" s="361"/>
      <c r="D9" s="361"/>
      <c r="E9" s="361"/>
      <c r="F9" s="361"/>
      <c r="R9" s="12"/>
    </row>
    <row r="10" spans="2:20" ht="124.2" customHeight="1">
      <c r="B10" s="362" t="s">
        <v>24</v>
      </c>
      <c r="C10" s="366"/>
      <c r="D10" s="366"/>
      <c r="E10" s="366"/>
      <c r="F10" s="366"/>
      <c r="G10" s="366"/>
      <c r="H10" s="366"/>
      <c r="I10" s="366"/>
      <c r="J10" s="366"/>
      <c r="K10" s="366"/>
      <c r="L10" s="366"/>
      <c r="M10" s="366"/>
      <c r="N10" s="366"/>
      <c r="O10" s="367"/>
    </row>
    <row r="12" spans="2:20" ht="18" customHeight="1">
      <c r="B12" s="361" t="s">
        <v>25</v>
      </c>
      <c r="C12" s="361"/>
      <c r="D12" s="361"/>
      <c r="E12" s="361"/>
      <c r="F12" s="361"/>
      <c r="R12" s="12"/>
    </row>
    <row r="13" spans="2:20" ht="120.6" customHeight="1">
      <c r="B13" s="365" t="s">
        <v>26</v>
      </c>
      <c r="C13" s="363"/>
      <c r="D13" s="363"/>
      <c r="E13" s="363"/>
      <c r="F13" s="363"/>
      <c r="G13" s="363"/>
      <c r="H13" s="363"/>
      <c r="I13" s="363"/>
      <c r="J13" s="363"/>
      <c r="K13" s="363"/>
      <c r="L13" s="363"/>
      <c r="M13" s="363"/>
      <c r="N13" s="363"/>
      <c r="O13" s="364"/>
    </row>
    <row r="14" spans="2:20" ht="201" customHeight="1">
      <c r="B14" s="368" t="s">
        <v>27</v>
      </c>
      <c r="C14" s="369"/>
      <c r="D14" s="369"/>
      <c r="E14" s="369"/>
      <c r="F14" s="369"/>
      <c r="G14" s="369"/>
      <c r="H14" s="369"/>
      <c r="I14" s="369"/>
      <c r="J14" s="369"/>
      <c r="K14" s="369"/>
      <c r="L14" s="369"/>
      <c r="M14" s="369"/>
      <c r="N14" s="369"/>
      <c r="O14" s="370"/>
    </row>
    <row r="15" spans="2:20" ht="138" customHeight="1">
      <c r="B15" s="371" t="s">
        <v>28</v>
      </c>
      <c r="C15" s="372"/>
      <c r="D15" s="372"/>
      <c r="E15" s="372"/>
      <c r="F15" s="372"/>
      <c r="G15" s="372"/>
      <c r="H15" s="372"/>
      <c r="I15" s="372"/>
      <c r="J15" s="372"/>
      <c r="K15" s="372"/>
      <c r="L15" s="372"/>
      <c r="M15" s="372"/>
      <c r="N15" s="372"/>
      <c r="O15" s="373"/>
    </row>
    <row r="17" spans="2:15" ht="15.6" customHeight="1">
      <c r="B17" s="361" t="s">
        <v>29</v>
      </c>
      <c r="C17" s="361"/>
      <c r="D17" s="361"/>
      <c r="E17" s="361"/>
      <c r="F17" s="361"/>
      <c r="G17" s="11"/>
      <c r="H17" s="11"/>
      <c r="I17" s="11"/>
      <c r="J17" s="11"/>
      <c r="K17" s="11"/>
      <c r="L17" s="11"/>
      <c r="M17" s="11"/>
      <c r="N17" s="11"/>
      <c r="O17" s="11"/>
    </row>
    <row r="18" spans="2:15" ht="90" customHeight="1">
      <c r="B18" s="362" t="s">
        <v>30</v>
      </c>
      <c r="C18" s="363"/>
      <c r="D18" s="363"/>
      <c r="E18" s="363"/>
      <c r="F18" s="363"/>
      <c r="G18" s="363"/>
      <c r="H18" s="363"/>
      <c r="I18" s="363"/>
      <c r="J18" s="363"/>
      <c r="K18" s="363"/>
      <c r="L18" s="363"/>
      <c r="M18" s="363"/>
      <c r="N18" s="363"/>
      <c r="O18" s="364"/>
    </row>
    <row r="42" spans="16:18" ht="15.6" customHeight="1">
      <c r="P42" s="12"/>
      <c r="Q42" s="12"/>
      <c r="R42" s="12"/>
    </row>
    <row r="55" spans="16:18" ht="15.6" customHeight="1">
      <c r="P55" s="12"/>
      <c r="Q55" s="12"/>
      <c r="R55" s="12"/>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view="pageBreakPreview" topLeftCell="A22" zoomScaleNormal="100" zoomScaleSheetLayoutView="100" workbookViewId="0">
      <selection activeCell="B7" sqref="B7:O7"/>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6" t="s">
        <v>18</v>
      </c>
      <c r="G1" s="17"/>
      <c r="H1" s="17"/>
      <c r="I1" s="17"/>
      <c r="J1" s="17"/>
      <c r="K1" s="17"/>
      <c r="L1" s="17"/>
      <c r="M1" s="17"/>
      <c r="N1" s="17"/>
      <c r="O1" s="17"/>
    </row>
    <row r="2" spans="2:18" ht="44.25" customHeight="1">
      <c r="F2" s="378" t="s">
        <v>19</v>
      </c>
      <c r="G2" s="378"/>
      <c r="H2" s="378"/>
      <c r="I2" s="378"/>
      <c r="J2" s="378"/>
      <c r="K2" s="378"/>
      <c r="L2" s="378"/>
      <c r="M2" s="378"/>
      <c r="N2" s="378"/>
      <c r="O2" s="378"/>
    </row>
    <row r="3" spans="2:18" ht="26.25" customHeight="1"/>
    <row r="4" spans="2:18" ht="21" customHeight="1">
      <c r="B4" s="6" t="s">
        <v>31</v>
      </c>
      <c r="C4" s="7"/>
      <c r="D4" s="7"/>
      <c r="E4" s="7"/>
      <c r="F4" s="7"/>
      <c r="G4" s="7"/>
      <c r="H4" s="7"/>
      <c r="I4" s="7"/>
      <c r="J4" s="7"/>
      <c r="K4" s="7"/>
      <c r="L4" s="7"/>
      <c r="M4" s="7"/>
      <c r="N4" s="7"/>
      <c r="O4" s="7"/>
    </row>
    <row r="5" spans="2:18" ht="15.6" customHeight="1">
      <c r="B5" s="20"/>
    </row>
    <row r="6" spans="2:18" ht="18" customHeight="1">
      <c r="B6" s="361" t="s">
        <v>32</v>
      </c>
      <c r="C6" s="361"/>
      <c r="D6" s="361"/>
      <c r="E6" s="361"/>
      <c r="F6" s="361"/>
      <c r="R6" s="12"/>
    </row>
    <row r="7" spans="2:18" ht="229.5" customHeight="1">
      <c r="B7" s="362" t="s">
        <v>33</v>
      </c>
      <c r="C7" s="363"/>
      <c r="D7" s="363"/>
      <c r="E7" s="363"/>
      <c r="F7" s="363"/>
      <c r="G7" s="363"/>
      <c r="H7" s="363"/>
      <c r="I7" s="363"/>
      <c r="J7" s="363"/>
      <c r="K7" s="363"/>
      <c r="L7" s="363"/>
      <c r="M7" s="363"/>
      <c r="N7" s="363"/>
      <c r="O7" s="364"/>
    </row>
    <row r="8" spans="2:18" ht="17.25" customHeight="1">
      <c r="B8" s="18"/>
      <c r="C8" s="19"/>
      <c r="D8" s="19"/>
      <c r="E8" s="19"/>
      <c r="F8" s="19"/>
      <c r="G8" s="19"/>
      <c r="H8" s="19"/>
      <c r="I8" s="19"/>
      <c r="J8" s="19"/>
      <c r="K8" s="19"/>
      <c r="L8" s="19"/>
      <c r="M8" s="19"/>
      <c r="N8" s="19"/>
      <c r="O8" s="19"/>
    </row>
    <row r="9" spans="2:18" ht="18" customHeight="1">
      <c r="B9" s="361" t="s">
        <v>34</v>
      </c>
      <c r="C9" s="361"/>
      <c r="D9" s="361"/>
      <c r="E9" s="361"/>
      <c r="F9" s="361"/>
      <c r="R9" s="12"/>
    </row>
    <row r="10" spans="2:18" ht="301.5" customHeight="1">
      <c r="B10" s="362" t="s">
        <v>35</v>
      </c>
      <c r="C10" s="363"/>
      <c r="D10" s="363"/>
      <c r="E10" s="363"/>
      <c r="F10" s="363"/>
      <c r="G10" s="363"/>
      <c r="H10" s="363"/>
      <c r="I10" s="363"/>
      <c r="J10" s="363"/>
      <c r="K10" s="363"/>
      <c r="L10" s="363"/>
      <c r="M10" s="363"/>
      <c r="N10" s="363"/>
      <c r="O10" s="364"/>
    </row>
    <row r="11" spans="2:18" ht="17.25" customHeight="1">
      <c r="B11" s="18"/>
      <c r="C11" s="19"/>
      <c r="D11" s="19"/>
      <c r="E11" s="19"/>
      <c r="F11" s="19"/>
      <c r="G11" s="19"/>
      <c r="H11" s="19"/>
      <c r="I11" s="19"/>
      <c r="J11" s="19"/>
      <c r="K11" s="19"/>
      <c r="L11" s="19"/>
      <c r="M11" s="19"/>
      <c r="N11" s="19"/>
      <c r="O11" s="19"/>
    </row>
    <row r="12" spans="2:18" ht="21.75" customHeight="1"/>
    <row r="13" spans="2:18" ht="18" customHeight="1">
      <c r="B13" s="361" t="s">
        <v>36</v>
      </c>
      <c r="C13" s="361"/>
      <c r="D13" s="361"/>
      <c r="E13" s="361"/>
      <c r="F13" s="361"/>
      <c r="R13" s="12"/>
    </row>
    <row r="14" spans="2:18" ht="47.25" customHeight="1">
      <c r="B14" s="374" t="s">
        <v>37</v>
      </c>
      <c r="C14" s="374"/>
      <c r="D14" s="374"/>
      <c r="E14" s="374"/>
      <c r="F14" s="374"/>
      <c r="G14" s="375" t="s">
        <v>38</v>
      </c>
      <c r="H14" s="375"/>
      <c r="I14" s="375"/>
      <c r="J14" s="375"/>
      <c r="K14" s="375"/>
      <c r="L14" s="375"/>
      <c r="M14" s="375"/>
      <c r="N14" s="375"/>
      <c r="O14" s="375"/>
      <c r="R14" s="12"/>
    </row>
    <row r="15" spans="2:18" ht="141.75" customHeight="1">
      <c r="B15" s="374" t="s">
        <v>39</v>
      </c>
      <c r="C15" s="374"/>
      <c r="D15" s="374"/>
      <c r="E15" s="374"/>
      <c r="F15" s="374"/>
      <c r="G15" s="375" t="s">
        <v>40</v>
      </c>
      <c r="H15" s="375"/>
      <c r="I15" s="375"/>
      <c r="J15" s="375"/>
      <c r="K15" s="375"/>
      <c r="L15" s="375"/>
      <c r="M15" s="375"/>
      <c r="N15" s="375"/>
      <c r="O15" s="375"/>
    </row>
    <row r="16" spans="2:18" ht="98.25" customHeight="1">
      <c r="B16" s="374" t="s">
        <v>41</v>
      </c>
      <c r="C16" s="374"/>
      <c r="D16" s="374"/>
      <c r="E16" s="374"/>
      <c r="F16" s="374"/>
      <c r="G16" s="375" t="s">
        <v>42</v>
      </c>
      <c r="H16" s="375"/>
      <c r="I16" s="375"/>
      <c r="J16" s="375"/>
      <c r="K16" s="375"/>
      <c r="L16" s="375"/>
      <c r="M16" s="375"/>
      <c r="N16" s="375"/>
      <c r="O16" s="375"/>
    </row>
    <row r="17" spans="2:18" ht="111.75" customHeight="1">
      <c r="B17" s="374" t="s">
        <v>43</v>
      </c>
      <c r="C17" s="374"/>
      <c r="D17" s="374"/>
      <c r="E17" s="374"/>
      <c r="F17" s="374"/>
      <c r="G17" s="375" t="s">
        <v>44</v>
      </c>
      <c r="H17" s="375"/>
      <c r="I17" s="375"/>
      <c r="J17" s="375"/>
      <c r="K17" s="375"/>
      <c r="L17" s="375"/>
      <c r="M17" s="375"/>
      <c r="N17" s="375"/>
      <c r="O17" s="375"/>
    </row>
    <row r="18" spans="2:18" ht="96" customHeight="1">
      <c r="B18" s="374" t="s">
        <v>45</v>
      </c>
      <c r="C18" s="374"/>
      <c r="D18" s="374"/>
      <c r="E18" s="374"/>
      <c r="F18" s="374"/>
      <c r="G18" s="375" t="s">
        <v>46</v>
      </c>
      <c r="H18" s="375"/>
      <c r="I18" s="375"/>
      <c r="J18" s="375"/>
      <c r="K18" s="375"/>
      <c r="L18" s="375"/>
      <c r="M18" s="375"/>
      <c r="N18" s="375"/>
      <c r="O18" s="375"/>
    </row>
    <row r="19" spans="2:18" ht="93.75" customHeight="1">
      <c r="B19" s="374" t="s">
        <v>47</v>
      </c>
      <c r="C19" s="374"/>
      <c r="D19" s="374"/>
      <c r="E19" s="374"/>
      <c r="F19" s="374"/>
      <c r="G19" s="375" t="s">
        <v>48</v>
      </c>
      <c r="H19" s="375"/>
      <c r="I19" s="375"/>
      <c r="J19" s="375"/>
      <c r="K19" s="375"/>
      <c r="L19" s="375"/>
      <c r="M19" s="375"/>
      <c r="N19" s="375"/>
      <c r="O19" s="375"/>
    </row>
    <row r="20" spans="2:18" ht="271.2" customHeight="1">
      <c r="B20" s="374" t="s">
        <v>49</v>
      </c>
      <c r="C20" s="374"/>
      <c r="D20" s="374"/>
      <c r="E20" s="374"/>
      <c r="F20" s="374"/>
      <c r="G20" s="375" t="s">
        <v>50</v>
      </c>
      <c r="H20" s="375"/>
      <c r="I20" s="375"/>
      <c r="J20" s="375"/>
      <c r="K20" s="375"/>
      <c r="L20" s="375"/>
      <c r="M20" s="375"/>
      <c r="N20" s="375"/>
      <c r="O20" s="375"/>
    </row>
    <row r="21" spans="2:18" ht="96.75" customHeight="1">
      <c r="B21" s="374" t="s">
        <v>51</v>
      </c>
      <c r="C21" s="374"/>
      <c r="D21" s="374"/>
      <c r="E21" s="374"/>
      <c r="F21" s="374"/>
      <c r="G21" s="375" t="s">
        <v>52</v>
      </c>
      <c r="H21" s="375"/>
      <c r="I21" s="375"/>
      <c r="J21" s="375"/>
      <c r="K21" s="375"/>
      <c r="L21" s="375"/>
      <c r="M21" s="375"/>
      <c r="N21" s="375"/>
      <c r="O21" s="375"/>
    </row>
    <row r="22" spans="2:18" ht="96.75" customHeight="1">
      <c r="B22" s="374" t="s">
        <v>53</v>
      </c>
      <c r="C22" s="374"/>
      <c r="D22" s="374"/>
      <c r="E22" s="374"/>
      <c r="F22" s="374"/>
      <c r="G22" s="375" t="s">
        <v>54</v>
      </c>
      <c r="H22" s="375"/>
      <c r="I22" s="375"/>
      <c r="J22" s="375"/>
      <c r="K22" s="375"/>
      <c r="L22" s="375"/>
      <c r="M22" s="375"/>
      <c r="N22" s="375"/>
      <c r="O22" s="375"/>
    </row>
    <row r="23" spans="2:18" ht="99" customHeight="1">
      <c r="B23" s="374" t="s">
        <v>55</v>
      </c>
      <c r="C23" s="374"/>
      <c r="D23" s="374"/>
      <c r="E23" s="374"/>
      <c r="F23" s="374"/>
      <c r="G23" s="375" t="s">
        <v>56</v>
      </c>
      <c r="H23" s="375"/>
      <c r="I23" s="375"/>
      <c r="J23" s="375"/>
      <c r="K23" s="375"/>
      <c r="L23" s="375"/>
      <c r="M23" s="375"/>
      <c r="N23" s="375"/>
      <c r="O23" s="375"/>
    </row>
    <row r="24" spans="2:18" ht="99" customHeight="1">
      <c r="B24" s="374" t="s">
        <v>57</v>
      </c>
      <c r="C24" s="374"/>
      <c r="D24" s="374"/>
      <c r="E24" s="374"/>
      <c r="F24" s="374"/>
      <c r="G24" s="375" t="s">
        <v>58</v>
      </c>
      <c r="H24" s="375"/>
      <c r="I24" s="375"/>
      <c r="J24" s="375"/>
      <c r="K24" s="375"/>
      <c r="L24" s="375"/>
      <c r="M24" s="375"/>
      <c r="N24" s="375"/>
      <c r="O24" s="375"/>
    </row>
    <row r="25" spans="2:18" ht="88.5" customHeight="1">
      <c r="B25" s="374" t="s">
        <v>59</v>
      </c>
      <c r="C25" s="374"/>
      <c r="D25" s="374"/>
      <c r="E25" s="374"/>
      <c r="F25" s="374"/>
      <c r="G25" s="376" t="s">
        <v>60</v>
      </c>
      <c r="H25" s="376"/>
      <c r="I25" s="376"/>
      <c r="J25" s="376"/>
      <c r="K25" s="376"/>
      <c r="L25" s="376"/>
      <c r="M25" s="376"/>
      <c r="N25" s="376"/>
      <c r="O25" s="376"/>
    </row>
    <row r="26" spans="2:18" ht="152.25" customHeight="1">
      <c r="B26" s="374" t="s">
        <v>61</v>
      </c>
      <c r="C26" s="374"/>
      <c r="D26" s="374"/>
      <c r="E26" s="374"/>
      <c r="F26" s="374"/>
      <c r="G26" s="377" t="s">
        <v>62</v>
      </c>
      <c r="H26" s="377"/>
      <c r="I26" s="377"/>
      <c r="J26" s="377"/>
      <c r="K26" s="377"/>
      <c r="L26" s="377"/>
      <c r="M26" s="377"/>
      <c r="N26" s="377"/>
      <c r="O26" s="377"/>
    </row>
    <row r="29" spans="2:18" ht="15.6" customHeight="1">
      <c r="P29" s="14"/>
      <c r="Q29" s="14"/>
      <c r="R29" s="14"/>
    </row>
    <row r="53" spans="16:18" ht="15.6" customHeight="1">
      <c r="P53" s="13"/>
      <c r="Q53" s="13"/>
      <c r="R53" s="13"/>
    </row>
    <row r="66" spans="16:18" ht="15.6" customHeight="1">
      <c r="P66" s="13"/>
      <c r="Q66" s="13"/>
      <c r="R66" s="13"/>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paperSize="9" scale="7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view="pageBreakPreview" topLeftCell="A52" zoomScale="80" zoomScaleNormal="100" zoomScaleSheetLayoutView="80" workbookViewId="0">
      <selection activeCell="C53" sqref="C53"/>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6" t="s">
        <v>18</v>
      </c>
      <c r="E1" s="27"/>
    </row>
    <row r="2" spans="2:13" ht="42.75" customHeight="1">
      <c r="D2" s="15" t="s">
        <v>19</v>
      </c>
      <c r="E2" s="28"/>
      <c r="F2" s="5"/>
      <c r="G2" s="5"/>
      <c r="H2" s="5"/>
      <c r="I2" s="5"/>
      <c r="J2" s="5"/>
      <c r="K2" s="5"/>
      <c r="L2" s="5"/>
      <c r="M2" s="5"/>
    </row>
    <row r="3" spans="2:13" ht="26.25" customHeight="1">
      <c r="E3" s="29"/>
    </row>
    <row r="4" spans="2:13" ht="21" customHeight="1">
      <c r="B4" s="6" t="s">
        <v>63</v>
      </c>
      <c r="C4" s="7"/>
      <c r="D4" s="7"/>
      <c r="E4" s="36"/>
    </row>
    <row r="5" spans="2:13" ht="15.6" customHeight="1">
      <c r="B5" s="8"/>
      <c r="E5" s="29"/>
    </row>
    <row r="6" spans="2:13" ht="24" customHeight="1">
      <c r="B6" s="31" t="s">
        <v>64</v>
      </c>
      <c r="C6" s="31" t="s">
        <v>65</v>
      </c>
      <c r="D6" s="31" t="s">
        <v>66</v>
      </c>
      <c r="E6" s="31" t="s">
        <v>67</v>
      </c>
    </row>
    <row r="7" spans="2:13" ht="44.25" customHeight="1">
      <c r="B7" s="32">
        <v>1</v>
      </c>
      <c r="C7" s="35" t="s">
        <v>68</v>
      </c>
      <c r="D7" s="33" t="s">
        <v>69</v>
      </c>
      <c r="E7" s="34" t="s">
        <v>70</v>
      </c>
    </row>
    <row r="8" spans="2:13" ht="44.25" customHeight="1">
      <c r="B8" s="32">
        <v>2</v>
      </c>
      <c r="C8" s="35" t="s">
        <v>71</v>
      </c>
      <c r="D8" s="33" t="s">
        <v>72</v>
      </c>
      <c r="E8" s="34" t="s">
        <v>70</v>
      </c>
    </row>
    <row r="9" spans="2:13" ht="104.25" customHeight="1">
      <c r="B9" s="32">
        <v>3</v>
      </c>
      <c r="C9" s="35" t="s">
        <v>73</v>
      </c>
      <c r="D9" s="33" t="s">
        <v>74</v>
      </c>
      <c r="E9" s="34" t="s">
        <v>70</v>
      </c>
    </row>
    <row r="10" spans="2:13" ht="48" customHeight="1">
      <c r="B10" s="32">
        <v>4</v>
      </c>
      <c r="C10" s="35" t="s">
        <v>75</v>
      </c>
      <c r="D10" s="33" t="s">
        <v>76</v>
      </c>
      <c r="E10" s="34" t="s">
        <v>77</v>
      </c>
    </row>
    <row r="11" spans="2:13" ht="46.5" customHeight="1">
      <c r="B11" s="32">
        <v>5</v>
      </c>
      <c r="C11" s="35" t="s">
        <v>78</v>
      </c>
      <c r="D11" s="33" t="s">
        <v>79</v>
      </c>
      <c r="E11" s="34" t="s">
        <v>77</v>
      </c>
    </row>
    <row r="12" spans="2:13" ht="43.5" customHeight="1">
      <c r="B12" s="32">
        <v>6</v>
      </c>
      <c r="C12" s="35" t="s">
        <v>80</v>
      </c>
      <c r="D12" s="33" t="s">
        <v>81</v>
      </c>
      <c r="E12" s="34" t="s">
        <v>77</v>
      </c>
    </row>
    <row r="13" spans="2:13" ht="42.75" customHeight="1">
      <c r="B13" s="32">
        <v>7</v>
      </c>
      <c r="C13" s="35" t="s">
        <v>82</v>
      </c>
      <c r="D13" s="33" t="s">
        <v>83</v>
      </c>
      <c r="E13" s="34" t="s">
        <v>84</v>
      </c>
    </row>
    <row r="14" spans="2:13" ht="42.75" customHeight="1">
      <c r="B14" s="32">
        <v>8</v>
      </c>
      <c r="C14" s="35" t="s">
        <v>85</v>
      </c>
      <c r="D14" s="33" t="s">
        <v>86</v>
      </c>
      <c r="E14" s="34" t="s">
        <v>87</v>
      </c>
    </row>
    <row r="15" spans="2:13" ht="73.5" customHeight="1">
      <c r="B15" s="32">
        <v>9</v>
      </c>
      <c r="C15" s="35" t="s">
        <v>88</v>
      </c>
      <c r="D15" s="33" t="s">
        <v>89</v>
      </c>
      <c r="E15" s="34" t="s">
        <v>70</v>
      </c>
    </row>
    <row r="16" spans="2:13" ht="178.5" customHeight="1">
      <c r="B16" s="32">
        <v>10</v>
      </c>
      <c r="C16" s="35" t="s">
        <v>90</v>
      </c>
      <c r="D16" s="33" t="s">
        <v>91</v>
      </c>
      <c r="E16" s="34" t="s">
        <v>92</v>
      </c>
    </row>
    <row r="17" spans="2:11" ht="45.75" customHeight="1">
      <c r="B17" s="32">
        <v>11</v>
      </c>
      <c r="C17" s="35" t="s">
        <v>93</v>
      </c>
      <c r="D17" s="33" t="s">
        <v>94</v>
      </c>
      <c r="E17" s="34" t="s">
        <v>77</v>
      </c>
      <c r="I17" s="21"/>
      <c r="J17" s="21"/>
      <c r="K17" s="21"/>
    </row>
    <row r="18" spans="2:11" ht="72.75" customHeight="1">
      <c r="B18" s="32">
        <v>12</v>
      </c>
      <c r="C18" s="35" t="s">
        <v>95</v>
      </c>
      <c r="D18" s="33" t="s">
        <v>96</v>
      </c>
      <c r="E18" s="34" t="s">
        <v>70</v>
      </c>
    </row>
    <row r="19" spans="2:11" ht="58.5" customHeight="1">
      <c r="B19" s="32">
        <v>13</v>
      </c>
      <c r="C19" s="35" t="s">
        <v>97</v>
      </c>
      <c r="D19" s="33" t="s">
        <v>98</v>
      </c>
      <c r="E19" s="34" t="s">
        <v>70</v>
      </c>
    </row>
    <row r="20" spans="2:11" ht="78" customHeight="1">
      <c r="B20" s="32">
        <v>14</v>
      </c>
      <c r="C20" s="35" t="s">
        <v>99</v>
      </c>
      <c r="D20" s="33" t="s">
        <v>100</v>
      </c>
      <c r="E20" s="34" t="s">
        <v>101</v>
      </c>
    </row>
    <row r="21" spans="2:11" ht="225.75" customHeight="1">
      <c r="B21" s="32">
        <v>15</v>
      </c>
      <c r="C21" s="35" t="s">
        <v>102</v>
      </c>
      <c r="D21" s="33" t="s">
        <v>103</v>
      </c>
      <c r="E21" s="34" t="s">
        <v>104</v>
      </c>
    </row>
    <row r="22" spans="2:11" ht="43.2" customHeight="1">
      <c r="B22" s="32">
        <v>16</v>
      </c>
      <c r="C22" s="35" t="s">
        <v>105</v>
      </c>
      <c r="D22" s="33" t="s">
        <v>106</v>
      </c>
      <c r="E22" s="34" t="s">
        <v>70</v>
      </c>
    </row>
    <row r="23" spans="2:11" ht="43.2" customHeight="1">
      <c r="B23" s="32">
        <v>17</v>
      </c>
      <c r="C23" s="35" t="s">
        <v>107</v>
      </c>
      <c r="D23" s="33" t="s">
        <v>108</v>
      </c>
      <c r="E23" s="34" t="s">
        <v>77</v>
      </c>
    </row>
    <row r="24" spans="2:11" ht="72" customHeight="1">
      <c r="B24" s="32">
        <v>18</v>
      </c>
      <c r="C24" s="35" t="s">
        <v>109</v>
      </c>
      <c r="D24" s="33" t="s">
        <v>110</v>
      </c>
      <c r="E24" s="34" t="s">
        <v>70</v>
      </c>
    </row>
    <row r="25" spans="2:11" ht="43.2" customHeight="1">
      <c r="B25" s="32">
        <v>19</v>
      </c>
      <c r="C25" s="35" t="s">
        <v>111</v>
      </c>
      <c r="D25" s="33" t="s">
        <v>112</v>
      </c>
      <c r="E25" s="34" t="s">
        <v>113</v>
      </c>
    </row>
    <row r="26" spans="2:11" ht="57.6" customHeight="1">
      <c r="B26" s="32">
        <v>20</v>
      </c>
      <c r="C26" s="35" t="s">
        <v>114</v>
      </c>
      <c r="D26" s="33" t="s">
        <v>115</v>
      </c>
      <c r="E26" s="34" t="s">
        <v>116</v>
      </c>
    </row>
    <row r="27" spans="2:11" ht="57.6" customHeight="1">
      <c r="B27" s="32">
        <v>21</v>
      </c>
      <c r="C27" s="35" t="s">
        <v>117</v>
      </c>
      <c r="D27" s="33" t="s">
        <v>118</v>
      </c>
      <c r="E27" s="34" t="s">
        <v>116</v>
      </c>
    </row>
    <row r="28" spans="2:11" ht="90.75" customHeight="1">
      <c r="B28" s="32">
        <v>22</v>
      </c>
      <c r="C28" s="35" t="s">
        <v>119</v>
      </c>
      <c r="D28" s="33" t="s">
        <v>120</v>
      </c>
      <c r="E28" s="34" t="s">
        <v>121</v>
      </c>
    </row>
    <row r="29" spans="2:11" ht="45" customHeight="1">
      <c r="B29" s="32">
        <v>23</v>
      </c>
      <c r="C29" s="35" t="s">
        <v>122</v>
      </c>
      <c r="D29" s="33" t="s">
        <v>123</v>
      </c>
      <c r="E29" s="34" t="s">
        <v>77</v>
      </c>
    </row>
    <row r="30" spans="2:11" ht="225" customHeight="1">
      <c r="B30" s="32">
        <v>24</v>
      </c>
      <c r="C30" s="35" t="s">
        <v>124</v>
      </c>
      <c r="D30" s="33" t="s">
        <v>125</v>
      </c>
      <c r="E30" s="34" t="s">
        <v>126</v>
      </c>
    </row>
    <row r="31" spans="2:11" ht="43.2" customHeight="1">
      <c r="B31" s="32">
        <v>25</v>
      </c>
      <c r="C31" s="35" t="s">
        <v>127</v>
      </c>
      <c r="D31" s="33" t="s">
        <v>128</v>
      </c>
      <c r="E31" s="34" t="s">
        <v>77</v>
      </c>
    </row>
    <row r="32" spans="2:11" ht="255" customHeight="1">
      <c r="B32" s="32">
        <v>26</v>
      </c>
      <c r="C32" s="35" t="s">
        <v>129</v>
      </c>
      <c r="D32" s="33" t="s">
        <v>130</v>
      </c>
      <c r="E32" s="34" t="s">
        <v>131</v>
      </c>
    </row>
    <row r="33" spans="2:11" ht="45" customHeight="1">
      <c r="B33" s="32">
        <v>27</v>
      </c>
      <c r="C33" s="35" t="s">
        <v>132</v>
      </c>
      <c r="D33" s="33" t="s">
        <v>133</v>
      </c>
      <c r="E33" s="34" t="s">
        <v>77</v>
      </c>
    </row>
    <row r="34" spans="2:11" ht="45" customHeight="1">
      <c r="B34" s="32">
        <v>28</v>
      </c>
      <c r="C34" s="35" t="s">
        <v>134</v>
      </c>
      <c r="D34" s="33" t="s">
        <v>135</v>
      </c>
      <c r="E34" s="34" t="s">
        <v>136</v>
      </c>
    </row>
    <row r="35" spans="2:11" ht="61.5" customHeight="1">
      <c r="B35" s="32">
        <v>29</v>
      </c>
      <c r="C35" s="35" t="s">
        <v>137</v>
      </c>
      <c r="D35" s="33" t="s">
        <v>138</v>
      </c>
      <c r="E35" s="34" t="s">
        <v>70</v>
      </c>
    </row>
    <row r="36" spans="2:11" ht="43.5" customHeight="1">
      <c r="B36" s="32">
        <v>30</v>
      </c>
      <c r="C36" s="35" t="s">
        <v>139</v>
      </c>
      <c r="D36" s="33" t="s">
        <v>140</v>
      </c>
      <c r="E36" s="34" t="s">
        <v>141</v>
      </c>
    </row>
    <row r="37" spans="2:11" ht="105" customHeight="1">
      <c r="B37" s="32">
        <v>31</v>
      </c>
      <c r="C37" s="35" t="s">
        <v>142</v>
      </c>
      <c r="D37" s="33" t="s">
        <v>143</v>
      </c>
      <c r="E37" s="34" t="s">
        <v>70</v>
      </c>
    </row>
    <row r="38" spans="2:11" ht="182.25" customHeight="1">
      <c r="B38" s="32">
        <v>32</v>
      </c>
      <c r="C38" s="35" t="s">
        <v>144</v>
      </c>
      <c r="D38" s="33" t="s">
        <v>145</v>
      </c>
      <c r="E38" s="34" t="s">
        <v>92</v>
      </c>
    </row>
    <row r="39" spans="2:11" ht="58.5" customHeight="1">
      <c r="B39" s="32">
        <v>33</v>
      </c>
      <c r="C39" s="35" t="s">
        <v>146</v>
      </c>
      <c r="D39" s="33" t="s">
        <v>147</v>
      </c>
      <c r="E39" s="34" t="s">
        <v>148</v>
      </c>
    </row>
    <row r="40" spans="2:11" ht="165" customHeight="1">
      <c r="B40" s="24">
        <v>34</v>
      </c>
      <c r="C40" s="35" t="s">
        <v>149</v>
      </c>
      <c r="D40" s="25" t="s">
        <v>150</v>
      </c>
      <c r="E40" s="26" t="s">
        <v>151</v>
      </c>
    </row>
    <row r="41" spans="2:11" ht="43.2" customHeight="1">
      <c r="B41" s="32">
        <v>35</v>
      </c>
      <c r="C41" s="35" t="s">
        <v>152</v>
      </c>
      <c r="D41" s="33" t="s">
        <v>153</v>
      </c>
      <c r="E41" s="34" t="s">
        <v>70</v>
      </c>
      <c r="I41" s="21"/>
      <c r="J41" s="21"/>
      <c r="K41" s="21"/>
    </row>
    <row r="42" spans="2:11" ht="73.5" customHeight="1">
      <c r="B42" s="32">
        <v>36</v>
      </c>
      <c r="C42" s="35" t="s">
        <v>154</v>
      </c>
      <c r="D42" s="33" t="s">
        <v>155</v>
      </c>
      <c r="E42" s="34" t="s">
        <v>156</v>
      </c>
      <c r="I42" s="21"/>
      <c r="J42" s="21"/>
      <c r="K42" s="21"/>
    </row>
    <row r="43" spans="2:11" ht="43.5" customHeight="1">
      <c r="B43" s="32">
        <v>37</v>
      </c>
      <c r="C43" s="35" t="s">
        <v>157</v>
      </c>
      <c r="D43" s="33" t="s">
        <v>158</v>
      </c>
      <c r="E43" s="34" t="s">
        <v>70</v>
      </c>
    </row>
    <row r="44" spans="2:11" ht="43.5" customHeight="1">
      <c r="B44" s="32">
        <v>38</v>
      </c>
      <c r="C44" s="35" t="s">
        <v>159</v>
      </c>
      <c r="D44" s="33" t="s">
        <v>160</v>
      </c>
      <c r="E44" s="34" t="s">
        <v>161</v>
      </c>
    </row>
    <row r="45" spans="2:11" ht="42.75" customHeight="1">
      <c r="B45" s="32">
        <v>39</v>
      </c>
      <c r="C45" s="35" t="s">
        <v>162</v>
      </c>
      <c r="D45" s="33" t="s">
        <v>163</v>
      </c>
      <c r="E45" s="34" t="s">
        <v>77</v>
      </c>
    </row>
    <row r="46" spans="2:11" ht="43.2" customHeight="1">
      <c r="B46" s="32">
        <v>40</v>
      </c>
      <c r="C46" s="35" t="s">
        <v>164</v>
      </c>
      <c r="D46" s="33" t="s">
        <v>165</v>
      </c>
      <c r="E46" s="34" t="s">
        <v>70</v>
      </c>
    </row>
    <row r="47" spans="2:11" ht="44.25" customHeight="1">
      <c r="B47" s="32">
        <v>41</v>
      </c>
      <c r="C47" s="35" t="s">
        <v>166</v>
      </c>
      <c r="D47" s="33" t="s">
        <v>167</v>
      </c>
      <c r="E47" s="34" t="s">
        <v>168</v>
      </c>
    </row>
    <row r="48" spans="2:11" ht="60" customHeight="1">
      <c r="B48" s="32">
        <v>42</v>
      </c>
      <c r="C48" s="35" t="s">
        <v>169</v>
      </c>
      <c r="D48" s="33" t="s">
        <v>170</v>
      </c>
      <c r="E48" s="34" t="s">
        <v>171</v>
      </c>
    </row>
    <row r="49" spans="2:11" ht="164.25" customHeight="1">
      <c r="B49" s="32">
        <v>43</v>
      </c>
      <c r="C49" s="35" t="s">
        <v>172</v>
      </c>
      <c r="D49" s="33" t="s">
        <v>173</v>
      </c>
      <c r="E49" s="34" t="s">
        <v>174</v>
      </c>
    </row>
    <row r="50" spans="2:11" ht="44.25" customHeight="1">
      <c r="B50" s="32">
        <v>44</v>
      </c>
      <c r="C50" s="35" t="s">
        <v>175</v>
      </c>
      <c r="D50" s="33" t="s">
        <v>176</v>
      </c>
      <c r="E50" s="34" t="s">
        <v>177</v>
      </c>
    </row>
    <row r="51" spans="2:11" ht="44.25" customHeight="1">
      <c r="B51" s="32">
        <v>45</v>
      </c>
      <c r="C51" s="35" t="s">
        <v>178</v>
      </c>
      <c r="D51" s="33" t="s">
        <v>179</v>
      </c>
      <c r="E51" s="34" t="s">
        <v>161</v>
      </c>
      <c r="I51" s="21"/>
      <c r="J51" s="21"/>
      <c r="K51" s="21"/>
    </row>
    <row r="52" spans="2:11" ht="42.75" customHeight="1">
      <c r="B52" s="32">
        <v>46</v>
      </c>
      <c r="C52" s="35" t="s">
        <v>180</v>
      </c>
      <c r="D52" s="33" t="s">
        <v>181</v>
      </c>
      <c r="E52" s="34" t="s">
        <v>70</v>
      </c>
    </row>
    <row r="53" spans="2:11" ht="136.5" customHeight="1">
      <c r="B53" s="32">
        <v>47</v>
      </c>
      <c r="C53" s="35" t="s">
        <v>182</v>
      </c>
      <c r="D53" s="33" t="s">
        <v>183</v>
      </c>
      <c r="E53" s="34" t="s">
        <v>184</v>
      </c>
    </row>
    <row r="54" spans="2:11" ht="45" customHeight="1">
      <c r="B54" s="32">
        <v>48</v>
      </c>
      <c r="C54" s="35" t="s">
        <v>185</v>
      </c>
      <c r="D54" s="33" t="s">
        <v>186</v>
      </c>
      <c r="E54" s="34" t="s">
        <v>70</v>
      </c>
    </row>
    <row r="55" spans="2:11" ht="42.75" customHeight="1">
      <c r="B55" s="32">
        <v>49</v>
      </c>
      <c r="C55" s="35" t="s">
        <v>187</v>
      </c>
      <c r="D55" s="33" t="s">
        <v>188</v>
      </c>
      <c r="E55" s="34"/>
    </row>
    <row r="56" spans="2:11" ht="63.75" customHeight="1">
      <c r="B56" s="32">
        <v>50</v>
      </c>
      <c r="C56" s="22" t="s">
        <v>189</v>
      </c>
      <c r="D56" s="317" t="s">
        <v>190</v>
      </c>
      <c r="E56" s="23" t="s">
        <v>77</v>
      </c>
    </row>
    <row r="57" spans="2:11" ht="200.25" customHeight="1">
      <c r="B57" s="313">
        <v>51</v>
      </c>
      <c r="C57" s="314" t="s">
        <v>191</v>
      </c>
      <c r="D57" s="316" t="s">
        <v>192</v>
      </c>
      <c r="E57" s="315" t="s">
        <v>193</v>
      </c>
    </row>
    <row r="58" spans="2:11">
      <c r="E58" s="30"/>
    </row>
  </sheetData>
  <pageMargins left="0.25" right="0.25" top="0.46" bottom="0.26" header="0.3" footer="0.2"/>
  <pageSetup paperSize="9" scale="5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view="pageBreakPreview" topLeftCell="B1" zoomScale="80" zoomScaleNormal="80" zoomScaleSheetLayoutView="80" workbookViewId="0">
      <pane xSplit="2" ySplit="9" topLeftCell="P19" activePane="bottomRight" state="frozen"/>
      <selection pane="topRight" activeCell="D1" sqref="D1"/>
      <selection pane="bottomLeft" activeCell="B10" sqref="B10"/>
      <selection pane="bottomRight" activeCell="Y21" sqref="Y21"/>
    </sheetView>
  </sheetViews>
  <sheetFormatPr defaultColWidth="11.5546875" defaultRowHeight="14.4"/>
  <cols>
    <col min="1" max="1" width="4.5546875" customWidth="1"/>
    <col min="3" max="3" width="40" customWidth="1"/>
    <col min="4" max="10" width="12.6640625" customWidth="1"/>
    <col min="11" max="11" width="14" customWidth="1"/>
    <col min="12" max="14" width="12.6640625" customWidth="1"/>
    <col min="15" max="15" width="13.5546875" bestFit="1" customWidth="1"/>
    <col min="16" max="23" width="12.6640625" customWidth="1"/>
    <col min="24" max="24" width="17" customWidth="1"/>
    <col min="25" max="25" width="53.6640625" customWidth="1"/>
    <col min="26" max="26" width="47.5546875" customWidth="1"/>
  </cols>
  <sheetData>
    <row r="1" spans="1:26" ht="15.6" customHeight="1">
      <c r="A1" s="50"/>
      <c r="B1" s="50" t="s">
        <v>194</v>
      </c>
      <c r="D1" s="93" t="s">
        <v>18</v>
      </c>
      <c r="E1" s="60"/>
      <c r="F1" s="60"/>
      <c r="G1" s="60"/>
      <c r="H1" s="60"/>
      <c r="I1" s="60"/>
      <c r="J1" s="60"/>
      <c r="K1" s="60"/>
    </row>
    <row r="2" spans="1:26" ht="15.6" customHeight="1">
      <c r="A2" s="50"/>
      <c r="B2" s="50" t="s">
        <v>195</v>
      </c>
      <c r="D2" s="94" t="s">
        <v>19</v>
      </c>
      <c r="E2" s="60"/>
      <c r="F2" s="60"/>
      <c r="G2" s="60"/>
      <c r="H2" s="60"/>
      <c r="I2" s="60"/>
      <c r="J2" s="60"/>
      <c r="K2" s="60"/>
    </row>
    <row r="4" spans="1:26">
      <c r="D4" s="58" t="s">
        <v>196</v>
      </c>
      <c r="E4" s="59"/>
      <c r="F4" s="59"/>
    </row>
    <row r="5" spans="1:26" ht="21" customHeight="1">
      <c r="A5" s="51"/>
      <c r="B5" s="6" t="s">
        <v>197</v>
      </c>
      <c r="C5" s="104"/>
      <c r="D5" s="7"/>
      <c r="E5" s="36"/>
      <c r="F5" s="7"/>
      <c r="G5" s="7"/>
      <c r="H5" s="7"/>
      <c r="I5" s="7"/>
      <c r="J5" s="7"/>
      <c r="K5" s="7"/>
      <c r="L5" s="61"/>
      <c r="M5" s="7"/>
    </row>
    <row r="6" spans="1:26">
      <c r="K6" s="95"/>
    </row>
    <row r="7" spans="1:26" ht="24" customHeight="1">
      <c r="B7" s="91" t="s">
        <v>198</v>
      </c>
      <c r="C7" s="116" t="s">
        <v>65</v>
      </c>
      <c r="D7" s="379" t="s">
        <v>199</v>
      </c>
      <c r="E7" s="379"/>
      <c r="F7" s="379">
        <v>2013</v>
      </c>
      <c r="G7" s="379"/>
      <c r="H7" s="379">
        <v>2014</v>
      </c>
      <c r="I7" s="379"/>
      <c r="J7" s="379">
        <v>2015</v>
      </c>
      <c r="K7" s="379"/>
      <c r="L7" s="379">
        <v>2016</v>
      </c>
      <c r="M7" s="379"/>
      <c r="N7" s="379">
        <v>2017</v>
      </c>
      <c r="O7" s="379"/>
      <c r="P7" s="379">
        <v>2018</v>
      </c>
      <c r="Q7" s="379"/>
      <c r="R7" s="379">
        <v>2019</v>
      </c>
      <c r="S7" s="398"/>
      <c r="T7" s="117">
        <v>2020</v>
      </c>
      <c r="U7" s="117">
        <v>2021</v>
      </c>
      <c r="V7" s="117">
        <v>2022</v>
      </c>
      <c r="W7" s="62">
        <v>2023</v>
      </c>
      <c r="X7" s="63">
        <v>2024</v>
      </c>
      <c r="Y7" s="399" t="s">
        <v>200</v>
      </c>
      <c r="Z7" s="401" t="s">
        <v>201</v>
      </c>
    </row>
    <row r="8" spans="1:26" ht="34.5" customHeight="1">
      <c r="B8" s="92"/>
      <c r="C8" s="118"/>
      <c r="D8" s="119" t="s">
        <v>202</v>
      </c>
      <c r="E8" s="91" t="s">
        <v>203</v>
      </c>
      <c r="F8" s="119" t="s">
        <v>202</v>
      </c>
      <c r="G8" s="91" t="s">
        <v>203</v>
      </c>
      <c r="H8" s="119" t="s">
        <v>202</v>
      </c>
      <c r="I8" s="91" t="s">
        <v>203</v>
      </c>
      <c r="J8" s="119" t="s">
        <v>202</v>
      </c>
      <c r="K8" s="91" t="s">
        <v>203</v>
      </c>
      <c r="L8" s="119" t="s">
        <v>202</v>
      </c>
      <c r="M8" s="91" t="s">
        <v>203</v>
      </c>
      <c r="N8" s="119" t="s">
        <v>202</v>
      </c>
      <c r="O8" s="91" t="s">
        <v>203</v>
      </c>
      <c r="P8" s="119" t="s">
        <v>202</v>
      </c>
      <c r="Q8" s="91" t="s">
        <v>203</v>
      </c>
      <c r="R8" s="119" t="s">
        <v>202</v>
      </c>
      <c r="S8" s="92" t="s">
        <v>203</v>
      </c>
      <c r="T8" s="120"/>
      <c r="U8" s="120"/>
      <c r="V8" s="120"/>
      <c r="W8" s="64"/>
      <c r="X8" s="65"/>
      <c r="Y8" s="400"/>
      <c r="Z8" s="402"/>
    </row>
    <row r="9" spans="1:26" ht="15" customHeight="1">
      <c r="B9" s="121" t="s">
        <v>204</v>
      </c>
      <c r="C9" s="96"/>
      <c r="D9" s="96"/>
      <c r="E9" s="96"/>
      <c r="F9" s="96"/>
      <c r="G9" s="96"/>
      <c r="H9" s="96"/>
      <c r="I9" s="96"/>
      <c r="J9" s="96"/>
      <c r="K9" s="96"/>
      <c r="L9" s="96"/>
      <c r="M9" s="96"/>
      <c r="N9" s="96"/>
      <c r="O9" s="96"/>
      <c r="P9" s="96"/>
      <c r="Q9" s="96"/>
      <c r="R9" s="96"/>
      <c r="S9" s="96"/>
      <c r="T9" s="107"/>
      <c r="U9" s="107"/>
      <c r="V9" s="107"/>
      <c r="W9" s="107"/>
      <c r="X9" s="66"/>
      <c r="Y9" s="67"/>
      <c r="Z9" s="97"/>
    </row>
    <row r="10" spans="1:26" ht="120" customHeight="1">
      <c r="A10" s="106"/>
      <c r="B10" s="98">
        <v>1</v>
      </c>
      <c r="C10" s="122" t="s">
        <v>205</v>
      </c>
      <c r="D10" s="73"/>
      <c r="E10" s="110"/>
      <c r="F10" s="76">
        <v>516132</v>
      </c>
      <c r="G10" s="110">
        <v>516132</v>
      </c>
      <c r="H10" s="76">
        <v>535376</v>
      </c>
      <c r="I10" s="110">
        <v>535376</v>
      </c>
      <c r="J10" s="79">
        <v>527262</v>
      </c>
      <c r="K10" s="110">
        <v>527262</v>
      </c>
      <c r="L10" s="76">
        <v>515643</v>
      </c>
      <c r="M10" s="110">
        <v>515643</v>
      </c>
      <c r="N10" s="76">
        <v>516445</v>
      </c>
      <c r="O10" s="110">
        <v>516445</v>
      </c>
      <c r="P10" s="79">
        <v>507359</v>
      </c>
      <c r="Q10" s="110">
        <v>507359</v>
      </c>
      <c r="R10" s="76"/>
      <c r="S10" s="110">
        <v>496756</v>
      </c>
      <c r="T10" s="110">
        <v>465880</v>
      </c>
      <c r="U10" s="110">
        <v>462901</v>
      </c>
      <c r="V10" s="110">
        <v>447797</v>
      </c>
      <c r="W10" s="110">
        <v>469098</v>
      </c>
      <c r="X10" s="54"/>
      <c r="Y10" s="310" t="s">
        <v>206</v>
      </c>
      <c r="Z10" s="87" t="s">
        <v>207</v>
      </c>
    </row>
    <row r="11" spans="1:26" ht="133.19999999999999">
      <c r="B11" s="98">
        <v>2</v>
      </c>
      <c r="C11" s="105" t="s">
        <v>208</v>
      </c>
      <c r="D11" s="73"/>
      <c r="E11" s="110"/>
      <c r="F11" s="76">
        <v>445397</v>
      </c>
      <c r="G11" s="110">
        <v>445397</v>
      </c>
      <c r="H11" s="76">
        <v>460007</v>
      </c>
      <c r="I11" s="110">
        <v>460007</v>
      </c>
      <c r="J11" s="79">
        <v>454920</v>
      </c>
      <c r="K11" s="110">
        <v>454920</v>
      </c>
      <c r="L11" s="76">
        <v>445501</v>
      </c>
      <c r="M11" s="110">
        <v>445501</v>
      </c>
      <c r="N11" s="76">
        <v>467342</v>
      </c>
      <c r="O11" s="110">
        <v>467342</v>
      </c>
      <c r="P11" s="79">
        <v>485467</v>
      </c>
      <c r="Q11" s="110">
        <v>485467</v>
      </c>
      <c r="R11" s="76"/>
      <c r="S11" s="110">
        <v>484582</v>
      </c>
      <c r="T11" s="110">
        <v>458836</v>
      </c>
      <c r="U11" s="110">
        <v>457712</v>
      </c>
      <c r="V11" s="110">
        <v>435617</v>
      </c>
      <c r="W11" s="110">
        <v>456950</v>
      </c>
      <c r="X11" s="54"/>
      <c r="Y11" s="310" t="s">
        <v>209</v>
      </c>
      <c r="Z11" s="87" t="s">
        <v>207</v>
      </c>
    </row>
    <row r="12" spans="1:26" ht="169.5" customHeight="1">
      <c r="B12" s="98">
        <v>3</v>
      </c>
      <c r="C12" s="105" t="s">
        <v>210</v>
      </c>
      <c r="D12" s="73"/>
      <c r="E12" s="110"/>
      <c r="F12" s="76">
        <v>70735</v>
      </c>
      <c r="G12" s="110">
        <v>70735</v>
      </c>
      <c r="H12" s="76">
        <v>75369</v>
      </c>
      <c r="I12" s="110">
        <v>75369</v>
      </c>
      <c r="J12" s="79">
        <v>72342</v>
      </c>
      <c r="K12" s="110">
        <v>72342</v>
      </c>
      <c r="L12" s="76">
        <v>70142</v>
      </c>
      <c r="M12" s="110">
        <v>70142</v>
      </c>
      <c r="N12" s="76">
        <v>49103</v>
      </c>
      <c r="O12" s="110">
        <v>49103</v>
      </c>
      <c r="P12" s="79">
        <v>21892</v>
      </c>
      <c r="Q12" s="110">
        <v>21892</v>
      </c>
      <c r="R12" s="76"/>
      <c r="S12" s="281">
        <v>12174</v>
      </c>
      <c r="T12" s="281">
        <v>7044</v>
      </c>
      <c r="U12" s="281">
        <v>5189</v>
      </c>
      <c r="V12" s="281">
        <v>12180</v>
      </c>
      <c r="W12" s="281">
        <v>12148</v>
      </c>
      <c r="X12" s="54"/>
      <c r="Y12" s="310" t="s">
        <v>616</v>
      </c>
      <c r="Z12" s="87"/>
    </row>
    <row r="13" spans="1:26" ht="104.25" customHeight="1">
      <c r="B13" s="98">
        <v>4</v>
      </c>
      <c r="C13" s="122" t="s">
        <v>211</v>
      </c>
      <c r="D13" s="73"/>
      <c r="E13" s="110"/>
      <c r="F13" s="76">
        <v>5509</v>
      </c>
      <c r="G13" s="110">
        <v>5509</v>
      </c>
      <c r="H13" s="76">
        <v>5120</v>
      </c>
      <c r="I13" s="110">
        <v>5120</v>
      </c>
      <c r="J13" s="79">
        <v>3636</v>
      </c>
      <c r="K13" s="110">
        <v>3636</v>
      </c>
      <c r="L13" s="76">
        <v>2704</v>
      </c>
      <c r="M13" s="110">
        <v>2704</v>
      </c>
      <c r="N13" s="76">
        <v>1630</v>
      </c>
      <c r="O13" s="110">
        <v>1630</v>
      </c>
      <c r="P13" s="79">
        <v>433</v>
      </c>
      <c r="Q13" s="110">
        <v>433</v>
      </c>
      <c r="R13" s="76"/>
      <c r="S13" s="281">
        <v>7792</v>
      </c>
      <c r="T13" s="281">
        <v>4249</v>
      </c>
      <c r="U13" s="281">
        <v>4628</v>
      </c>
      <c r="V13" s="281">
        <v>6384</v>
      </c>
      <c r="W13" s="281">
        <v>7346</v>
      </c>
      <c r="X13" s="54"/>
      <c r="Y13" s="310" t="s">
        <v>212</v>
      </c>
      <c r="Z13" s="87"/>
    </row>
    <row r="14" spans="1:26" ht="120.75" customHeight="1">
      <c r="B14" s="98">
        <v>5</v>
      </c>
      <c r="C14" s="68" t="s">
        <v>213</v>
      </c>
      <c r="D14" s="74"/>
      <c r="E14" s="111"/>
      <c r="F14" s="77">
        <v>516132</v>
      </c>
      <c r="G14" s="111">
        <v>516132</v>
      </c>
      <c r="H14" s="77">
        <v>535376</v>
      </c>
      <c r="I14" s="111">
        <v>535376</v>
      </c>
      <c r="J14" s="80">
        <v>527262</v>
      </c>
      <c r="K14" s="111">
        <v>527262</v>
      </c>
      <c r="L14" s="77">
        <v>515643</v>
      </c>
      <c r="M14" s="111">
        <v>515643</v>
      </c>
      <c r="N14" s="77">
        <v>516445</v>
      </c>
      <c r="O14" s="111">
        <v>516445</v>
      </c>
      <c r="P14" s="80">
        <v>507359</v>
      </c>
      <c r="Q14" s="111">
        <v>507359</v>
      </c>
      <c r="R14" s="77"/>
      <c r="S14" s="110">
        <v>496756</v>
      </c>
      <c r="T14" s="110">
        <v>465880</v>
      </c>
      <c r="U14" s="110">
        <v>462901</v>
      </c>
      <c r="V14" s="110">
        <v>447797</v>
      </c>
      <c r="W14" s="110">
        <v>469098</v>
      </c>
      <c r="X14" s="55"/>
      <c r="Y14" s="310" t="s">
        <v>206</v>
      </c>
      <c r="Z14" s="88"/>
    </row>
    <row r="15" spans="1:26" ht="15" customHeight="1">
      <c r="B15" s="121" t="s">
        <v>214</v>
      </c>
      <c r="C15" s="121"/>
      <c r="D15" s="96"/>
      <c r="E15" s="83"/>
      <c r="F15" s="96"/>
      <c r="G15" s="83"/>
      <c r="H15" s="96"/>
      <c r="I15" s="83"/>
      <c r="J15" s="96"/>
      <c r="K15" s="83"/>
      <c r="L15" s="96"/>
      <c r="M15" s="83"/>
      <c r="N15" s="96"/>
      <c r="O15" s="83"/>
      <c r="P15" s="96"/>
      <c r="Q15" s="83"/>
      <c r="R15" s="96"/>
      <c r="S15" s="83"/>
      <c r="T15" s="83"/>
      <c r="U15" s="83"/>
      <c r="V15" s="83"/>
      <c r="W15" s="83"/>
      <c r="X15" s="66"/>
      <c r="Y15" s="328"/>
      <c r="Z15" s="97"/>
    </row>
    <row r="16" spans="1:26" ht="212.25" customHeight="1">
      <c r="B16" s="98">
        <v>6</v>
      </c>
      <c r="C16" s="99" t="s">
        <v>215</v>
      </c>
      <c r="D16" s="75"/>
      <c r="E16" s="84"/>
      <c r="F16" s="78"/>
      <c r="G16" s="318">
        <v>1.214</v>
      </c>
      <c r="H16" s="309"/>
      <c r="I16" s="319">
        <v>1.222</v>
      </c>
      <c r="J16" s="309"/>
      <c r="K16" s="319">
        <v>1.216</v>
      </c>
      <c r="L16" s="309"/>
      <c r="M16" s="319">
        <v>1.2070000000000001</v>
      </c>
      <c r="N16" s="309"/>
      <c r="O16" s="319">
        <v>1.212</v>
      </c>
      <c r="P16" s="309"/>
      <c r="Q16" s="319">
        <v>1.2090000000000001</v>
      </c>
      <c r="R16" s="78"/>
      <c r="S16" s="319">
        <v>1.1910000000000001</v>
      </c>
      <c r="T16" s="319">
        <v>1.198</v>
      </c>
      <c r="U16" s="319">
        <v>1.2050000000000001</v>
      </c>
      <c r="V16" s="319">
        <v>1.2090000000000001</v>
      </c>
      <c r="W16" s="319">
        <v>1.19</v>
      </c>
      <c r="X16" s="81"/>
      <c r="Y16" s="310" t="s">
        <v>615</v>
      </c>
      <c r="Z16" s="89"/>
    </row>
    <row r="17" spans="2:26" s="338" customFormat="1" ht="104.25" customHeight="1">
      <c r="B17" s="330">
        <v>7</v>
      </c>
      <c r="C17" s="331" t="s">
        <v>619</v>
      </c>
      <c r="D17" s="332"/>
      <c r="E17" s="281"/>
      <c r="F17" s="333"/>
      <c r="G17" s="334"/>
      <c r="H17" s="333"/>
      <c r="I17" s="334"/>
      <c r="J17" s="335"/>
      <c r="K17" s="334"/>
      <c r="L17" s="333"/>
      <c r="M17" s="334"/>
      <c r="N17" s="333"/>
      <c r="O17" s="334"/>
      <c r="P17" s="335"/>
      <c r="Q17" s="334"/>
      <c r="R17" s="333"/>
      <c r="S17" s="334"/>
      <c r="T17" s="334">
        <v>0.95099999999999996</v>
      </c>
      <c r="U17" s="334"/>
      <c r="V17" s="334"/>
      <c r="W17" s="334"/>
      <c r="X17" s="336"/>
      <c r="Y17" s="310" t="s">
        <v>617</v>
      </c>
      <c r="Z17" s="337"/>
    </row>
    <row r="18" spans="2:26" ht="15.6" customHeight="1">
      <c r="B18" s="121" t="s">
        <v>216</v>
      </c>
      <c r="C18" s="96"/>
      <c r="D18" s="96"/>
      <c r="E18" s="83"/>
      <c r="F18" s="96"/>
      <c r="G18" s="83"/>
      <c r="H18" s="96"/>
      <c r="I18" s="83"/>
      <c r="J18" s="96"/>
      <c r="K18" s="83"/>
      <c r="L18" s="96"/>
      <c r="M18" s="83"/>
      <c r="N18" s="96"/>
      <c r="O18" s="83"/>
      <c r="P18" s="96"/>
      <c r="Q18" s="83"/>
      <c r="R18" s="96"/>
      <c r="S18" s="83"/>
      <c r="T18" s="83"/>
      <c r="U18" s="83"/>
      <c r="V18" s="83"/>
      <c r="W18" s="83"/>
      <c r="X18" s="66"/>
      <c r="Y18" s="83"/>
      <c r="Z18" s="97"/>
    </row>
    <row r="19" spans="2:26" ht="30" customHeight="1">
      <c r="B19" s="98">
        <v>8</v>
      </c>
      <c r="C19" s="122" t="s">
        <v>217</v>
      </c>
      <c r="D19" s="73"/>
      <c r="E19" s="110"/>
      <c r="F19" s="76">
        <v>503914</v>
      </c>
      <c r="G19" s="110">
        <v>503914</v>
      </c>
      <c r="H19" s="76">
        <v>528612</v>
      </c>
      <c r="I19" s="110">
        <v>528612</v>
      </c>
      <c r="J19" s="79">
        <v>521136</v>
      </c>
      <c r="K19" s="110">
        <v>521136</v>
      </c>
      <c r="L19" s="76">
        <v>508203</v>
      </c>
      <c r="M19" s="110">
        <v>508203</v>
      </c>
      <c r="N19" s="76">
        <v>508685</v>
      </c>
      <c r="O19" s="110">
        <v>508685</v>
      </c>
      <c r="P19" s="79">
        <v>501945</v>
      </c>
      <c r="Q19" s="110">
        <v>501945</v>
      </c>
      <c r="R19" s="76"/>
      <c r="S19" s="110">
        <v>489863</v>
      </c>
      <c r="T19" s="110">
        <v>471504</v>
      </c>
      <c r="U19" s="110">
        <v>439744</v>
      </c>
      <c r="V19" s="110">
        <v>423124</v>
      </c>
      <c r="W19" s="110">
        <v>455761</v>
      </c>
      <c r="X19" s="53"/>
      <c r="Y19" s="310" t="s">
        <v>218</v>
      </c>
      <c r="Z19" s="90"/>
    </row>
    <row r="20" spans="2:26" ht="14.25" customHeight="1">
      <c r="B20" s="121" t="s">
        <v>219</v>
      </c>
      <c r="C20" s="96"/>
      <c r="D20" s="96"/>
      <c r="E20" s="83"/>
      <c r="F20" s="96"/>
      <c r="G20" s="83"/>
      <c r="H20" s="96"/>
      <c r="I20" s="83"/>
      <c r="J20" s="96"/>
      <c r="K20" s="83"/>
      <c r="L20" s="96"/>
      <c r="M20" s="83"/>
      <c r="N20" s="96"/>
      <c r="O20" s="83"/>
      <c r="P20" s="96"/>
      <c r="Q20" s="83"/>
      <c r="R20" s="96"/>
      <c r="S20" s="83"/>
      <c r="T20" s="83"/>
      <c r="U20" s="83"/>
      <c r="V20" s="83"/>
      <c r="W20" s="83"/>
      <c r="X20" s="82" t="s">
        <v>220</v>
      </c>
      <c r="Y20" s="396"/>
      <c r="Z20" s="397"/>
    </row>
    <row r="21" spans="2:26" ht="74.25" customHeight="1">
      <c r="B21" s="98">
        <v>9</v>
      </c>
      <c r="C21" s="122" t="s">
        <v>221</v>
      </c>
      <c r="D21" s="113" t="str">
        <f>IF(OR(ISBLANK(D10),ISBLANK(D19)),IF(OR(ISBLANK(D10),ISBLANK(D52)),"",100*D10/D52),100*D10/D19)</f>
        <v/>
      </c>
      <c r="E21" s="52" t="str">
        <f>IF(OR(ISBLANK(E10),ISBLANK(E19)),IF(OR(ISBLANK(E10),ISBLANK(D52)),"",100*E10/D52),100*E10/E19)</f>
        <v/>
      </c>
      <c r="F21" s="114">
        <f>IF(OR(ISBLANK(F10),ISBLANK(F19)),IF(OR(ISBLANK(F10),ISBLANK(E52)),"",100*F10/E52),100*F10/F19)</f>
        <v>102.42462007406026</v>
      </c>
      <c r="G21" s="52">
        <f>IF(OR(ISBLANK(G10),ISBLANK(G19)),IF(OR(ISBLANK(G10),ISBLANK(E52)),"",100*G10/E52),100*G10/G19)</f>
        <v>102.42462007406026</v>
      </c>
      <c r="H21" s="114">
        <f>IF(OR(ISBLANK(H10),ISBLANK(H19)),IF(OR(ISBLANK(H10),ISBLANK(F52)),"",100*H10/F52),100*H10/H19)</f>
        <v>101.27957745945987</v>
      </c>
      <c r="I21" s="52">
        <f>IF(OR(ISBLANK(I10),ISBLANK(I19)),IF(OR(ISBLANK(I10),ISBLANK(F52)),"",100*I10/F52),100*I10/I19)</f>
        <v>101.27957745945987</v>
      </c>
      <c r="J21" s="115">
        <f>IF(OR(ISBLANK(J10),ISBLANK(J19)),IF(OR(ISBLANK(J10),ISBLANK(G52)),"",100*J10/G52),100*J10/J19)</f>
        <v>101.17550888827485</v>
      </c>
      <c r="K21" s="52">
        <f>IF(OR(ISBLANK(K10),ISBLANK(K19)),IF(OR(ISBLANK(K10),ISBLANK(G52)),"",100*K10/G52),100*K10/K19)</f>
        <v>101.17550888827485</v>
      </c>
      <c r="L21" s="114">
        <f>IF(OR(ISBLANK(L10),ISBLANK(L19)),IF(OR(ISBLANK(L10),ISBLANK(H52)),"",100*L10/H52),100*L10/L19)</f>
        <v>101.4639819127396</v>
      </c>
      <c r="M21" s="52">
        <f>IF(OR(ISBLANK(M10),ISBLANK(M19)),IF(OR(ISBLANK(M10),ISBLANK(H52)),"",100*M10/H52),100*M10/M19)</f>
        <v>101.4639819127396</v>
      </c>
      <c r="N21" s="114">
        <f>IF(OR(ISBLANK(N10),ISBLANK(N19)),IF(OR(ISBLANK(N10),ISBLANK(I52)),"",100*N10/I52),100*N10/N19)</f>
        <v>101.52550202974336</v>
      </c>
      <c r="O21" s="52">
        <f>IF(OR(ISBLANK(O10),ISBLANK(O19)),IF(OR(ISBLANK(O10),ISBLANK(I52)),"",100*O10/I52),100*O10/O19)</f>
        <v>101.52550202974336</v>
      </c>
      <c r="P21" s="115">
        <f>IF(OR(ISBLANK(P10),ISBLANK(P19)),IF(OR(ISBLANK(P10),ISBLANK(J52)),"",100*P10/J52),100*P10/P19)</f>
        <v>101.07860422954707</v>
      </c>
      <c r="Q21" s="52">
        <f>IF(OR(ISBLANK(Q10),ISBLANK(Q19)),IF(OR(ISBLANK(Q10),ISBLANK(J52)),"",100*Q10/J52),100*Q10/Q19)</f>
        <v>101.07860422954707</v>
      </c>
      <c r="R21" s="114" t="str">
        <f>IF(OR(ISBLANK(R10),ISBLANK(R19)),IF(OR(ISBLANK(R10),ISBLANK(K52)),"",100*R10/K52),100*R10/R19)</f>
        <v/>
      </c>
      <c r="S21" s="52">
        <f>IF(OR(ISBLANK(S10),ISBLANK(S19)),IF(OR(ISBLANK(S10),ISBLANK(K52)),"",100*S10/K52),100*S10/S19)</f>
        <v>101.40712811541187</v>
      </c>
      <c r="T21" s="52">
        <f>IF(OR(ISBLANK(T10),ISBLANK(T19)),IF(OR(ISBLANK(T10),ISBLANK(L52)),"",100*T10/L52),100*T10/T19)</f>
        <v>98.807221147646686</v>
      </c>
      <c r="U21" s="52">
        <f>IF(OR(ISBLANK(U10),ISBLANK(U19)),IF(OR(ISBLANK(U10),ISBLANK(M52)),"",100*U10/M52),100*U10/U19)</f>
        <v>105.26601841071168</v>
      </c>
      <c r="V21" s="52">
        <f>IF(OR(ISBLANK(V10),ISBLANK(V19)),IF(OR(ISBLANK(V10),ISBLANK(N52)),"",100*V10/N52),100*V10/V19)</f>
        <v>105.83115115190819</v>
      </c>
      <c r="W21" s="85">
        <f>IF(OR(ISBLANK(W10),ISBLANK(W19)),IF(OR(ISBLANK(W10),ISBLANK(O52)),"",100*W10/O52),100*W10/W19)</f>
        <v>102.92631444989809</v>
      </c>
      <c r="X21" s="527">
        <v>0.98</v>
      </c>
      <c r="Y21" s="56"/>
      <c r="Z21" s="86"/>
    </row>
    <row r="22" spans="2:26" ht="134.25" customHeight="1">
      <c r="B22" s="98">
        <v>10</v>
      </c>
      <c r="C22" s="122" t="s">
        <v>222</v>
      </c>
      <c r="D22" s="113" t="str">
        <f t="shared" ref="D22:W22" si="0">IF(OR(ISBLANK(D14),ISBLANK(D10)),"",100*D14/D10)</f>
        <v/>
      </c>
      <c r="E22" s="52" t="str">
        <f t="shared" si="0"/>
        <v/>
      </c>
      <c r="F22" s="114">
        <f t="shared" si="0"/>
        <v>100</v>
      </c>
      <c r="G22" s="52">
        <f t="shared" si="0"/>
        <v>100</v>
      </c>
      <c r="H22" s="114">
        <f t="shared" si="0"/>
        <v>100</v>
      </c>
      <c r="I22" s="52">
        <f t="shared" si="0"/>
        <v>100</v>
      </c>
      <c r="J22" s="115">
        <f t="shared" si="0"/>
        <v>100</v>
      </c>
      <c r="K22" s="52">
        <f t="shared" si="0"/>
        <v>100</v>
      </c>
      <c r="L22" s="114">
        <f t="shared" si="0"/>
        <v>100</v>
      </c>
      <c r="M22" s="52">
        <f t="shared" si="0"/>
        <v>100</v>
      </c>
      <c r="N22" s="114">
        <f t="shared" si="0"/>
        <v>100</v>
      </c>
      <c r="O22" s="52">
        <f t="shared" si="0"/>
        <v>100</v>
      </c>
      <c r="P22" s="115">
        <f t="shared" si="0"/>
        <v>100</v>
      </c>
      <c r="Q22" s="52">
        <f t="shared" si="0"/>
        <v>100</v>
      </c>
      <c r="R22" s="114" t="str">
        <f t="shared" si="0"/>
        <v/>
      </c>
      <c r="S22" s="52">
        <f t="shared" si="0"/>
        <v>100</v>
      </c>
      <c r="T22" s="52">
        <f t="shared" si="0"/>
        <v>100</v>
      </c>
      <c r="U22" s="52">
        <f t="shared" si="0"/>
        <v>100</v>
      </c>
      <c r="V22" s="52">
        <f t="shared" si="0"/>
        <v>100</v>
      </c>
      <c r="W22" s="52">
        <f t="shared" si="0"/>
        <v>100</v>
      </c>
      <c r="X22" s="339">
        <v>100</v>
      </c>
      <c r="Y22" s="57"/>
      <c r="Z22" s="86"/>
    </row>
    <row r="23" spans="2:26" ht="92.4" customHeight="1">
      <c r="B23" s="98">
        <v>11</v>
      </c>
      <c r="C23" s="122" t="s">
        <v>223</v>
      </c>
      <c r="D23" s="113" t="str">
        <f>IF(OR(ISBLANK(D16),ISBLANK(D50)),IF(OR(ISBLANK(D16),ISBLANK(D50)),"",D16),D50)</f>
        <v/>
      </c>
      <c r="E23" s="320" t="str">
        <f>IF(OR(ISBLANK(E16),ISBLANK(D50)),IF(OR(ISBLANK(E16),ISBLANK(D50)),"",E16),D50)</f>
        <v/>
      </c>
      <c r="F23" s="321" t="str">
        <f>IF(OR(ISBLANK(F16),ISBLANK(E50)),IF(OR(ISBLANK(F16),ISBLANK(E50)),"",F16),E50)</f>
        <v/>
      </c>
      <c r="G23" s="320">
        <f>G16</f>
        <v>1.214</v>
      </c>
      <c r="H23" s="321" t="str">
        <f>IF(OR(ISBLANK(H16),ISBLANK(F50)),IF(OR(ISBLANK(H16),ISBLANK(F50)),"",H16),F50)</f>
        <v/>
      </c>
      <c r="I23" s="320">
        <f>I16</f>
        <v>1.222</v>
      </c>
      <c r="J23" s="322" t="str">
        <f>IF(OR(ISBLANK(J16),ISBLANK(G50)),IF(OR(ISBLANK(J16),ISBLANK(G50)),"",J16),G50)</f>
        <v/>
      </c>
      <c r="K23" s="320">
        <f>K16</f>
        <v>1.216</v>
      </c>
      <c r="L23" s="321" t="str">
        <f>IF(OR(ISBLANK(L16),ISBLANK(H50)),IF(OR(ISBLANK(L16),ISBLANK(H50)),"",L16),H50)</f>
        <v/>
      </c>
      <c r="M23" s="320">
        <f>M16</f>
        <v>1.2070000000000001</v>
      </c>
      <c r="N23" s="321" t="str">
        <f>IF(OR(ISBLANK(N16),ISBLANK(I50)),IF(OR(ISBLANK(N16),ISBLANK(I50)),"",N16),I50)</f>
        <v/>
      </c>
      <c r="O23" s="320">
        <f>O16</f>
        <v>1.212</v>
      </c>
      <c r="P23" s="322" t="str">
        <f>IF(OR(ISBLANK(P16),ISBLANK(J50)),IF(OR(ISBLANK(P16),ISBLANK(J50)),"",P16),J50)</f>
        <v/>
      </c>
      <c r="Q23" s="320">
        <f>Q16</f>
        <v>1.2090000000000001</v>
      </c>
      <c r="R23" s="321" t="str">
        <f>IF(OR(ISBLANK(R16),ISBLANK(K50)),IF(OR(ISBLANK(R16),ISBLANK(K50)),"",R16),K50)</f>
        <v/>
      </c>
      <c r="S23" s="320">
        <f t="shared" ref="S23:W23" si="1">S16</f>
        <v>1.1910000000000001</v>
      </c>
      <c r="T23" s="320">
        <f t="shared" si="1"/>
        <v>1.198</v>
      </c>
      <c r="U23" s="320">
        <f t="shared" si="1"/>
        <v>1.2050000000000001</v>
      </c>
      <c r="V23" s="320">
        <f t="shared" si="1"/>
        <v>1.2090000000000001</v>
      </c>
      <c r="W23" s="320">
        <f t="shared" si="1"/>
        <v>1.19</v>
      </c>
      <c r="X23" s="339">
        <v>99.5</v>
      </c>
      <c r="Y23" s="57"/>
      <c r="Z23" s="86" t="s">
        <v>224</v>
      </c>
    </row>
    <row r="24" spans="2:26" ht="26.25" customHeight="1">
      <c r="B24" s="98">
        <v>12</v>
      </c>
      <c r="C24" s="122" t="s">
        <v>225</v>
      </c>
      <c r="D24" s="113" t="str">
        <f>IF(ISBLANK(D17),"",D17)</f>
        <v/>
      </c>
      <c r="E24" s="323" t="str">
        <f>IF(ISBLANK(E17),"",E17)</f>
        <v/>
      </c>
      <c r="F24" s="321" t="str">
        <f t="shared" ref="F24:W24" si="2">IF(ISBLANK(F17),"",F17)</f>
        <v/>
      </c>
      <c r="G24" s="323"/>
      <c r="H24" s="321" t="str">
        <f t="shared" si="2"/>
        <v/>
      </c>
      <c r="I24" s="323"/>
      <c r="J24" s="321" t="str">
        <f t="shared" si="2"/>
        <v/>
      </c>
      <c r="K24" s="323"/>
      <c r="L24" s="321" t="str">
        <f t="shared" si="2"/>
        <v/>
      </c>
      <c r="M24" s="323"/>
      <c r="N24" s="321" t="str">
        <f t="shared" si="2"/>
        <v/>
      </c>
      <c r="O24" s="323"/>
      <c r="P24" s="321" t="str">
        <f t="shared" si="2"/>
        <v/>
      </c>
      <c r="Q24" s="323"/>
      <c r="R24" s="321" t="str">
        <f t="shared" si="2"/>
        <v/>
      </c>
      <c r="S24" s="320" t="str">
        <f>IF(ISBLANK(S17),"",S17)</f>
        <v/>
      </c>
      <c r="T24" s="320">
        <f t="shared" si="2"/>
        <v>0.95099999999999996</v>
      </c>
      <c r="U24" s="320" t="str">
        <f>IF(ISBLANK(U17),"",U17)</f>
        <v/>
      </c>
      <c r="V24" s="320" t="str">
        <f t="shared" si="2"/>
        <v/>
      </c>
      <c r="W24" s="324" t="str">
        <f t="shared" si="2"/>
        <v/>
      </c>
      <c r="X24" s="340">
        <v>99.5</v>
      </c>
      <c r="Y24" s="57"/>
      <c r="Z24" s="86"/>
    </row>
    <row r="25" spans="2:26" ht="6" customHeight="1">
      <c r="C25" s="69"/>
      <c r="D25" s="100"/>
      <c r="E25" s="100"/>
      <c r="F25" s="100"/>
      <c r="G25" s="100"/>
      <c r="H25" s="100"/>
      <c r="I25" s="100"/>
      <c r="J25" s="100"/>
      <c r="K25" s="108"/>
      <c r="M25" s="47"/>
      <c r="X25" s="109"/>
    </row>
    <row r="26" spans="2:26">
      <c r="C26" s="69"/>
      <c r="D26" s="100"/>
      <c r="E26" s="100"/>
      <c r="F26" s="100"/>
      <c r="G26" s="100"/>
      <c r="H26" s="100"/>
      <c r="I26" s="100"/>
      <c r="J26" s="100"/>
      <c r="K26" s="100"/>
      <c r="M26" s="47"/>
    </row>
    <row r="27" spans="2:26" ht="22.5" customHeight="1">
      <c r="B27" s="124" t="s">
        <v>226</v>
      </c>
      <c r="C27" s="125"/>
      <c r="D27" s="125"/>
      <c r="E27" s="125"/>
      <c r="F27" s="125"/>
      <c r="G27" s="125"/>
      <c r="H27" s="125"/>
      <c r="I27" s="125"/>
      <c r="J27" s="125"/>
      <c r="K27" s="125"/>
      <c r="L27" s="126"/>
      <c r="M27" s="47"/>
    </row>
    <row r="28" spans="2:26">
      <c r="C28" s="69"/>
      <c r="D28" s="100"/>
      <c r="E28" s="100"/>
      <c r="F28" s="100"/>
      <c r="G28" s="100"/>
      <c r="H28" s="100"/>
      <c r="I28" s="100"/>
      <c r="J28" s="100"/>
      <c r="K28" s="100"/>
      <c r="M28" s="47"/>
    </row>
    <row r="29" spans="2:26">
      <c r="C29" s="69"/>
      <c r="D29" s="100"/>
      <c r="E29" s="100"/>
      <c r="F29" s="127" t="s">
        <v>227</v>
      </c>
      <c r="G29" s="100"/>
      <c r="H29" s="100"/>
      <c r="I29" s="100"/>
      <c r="J29" s="100"/>
      <c r="K29" s="100"/>
      <c r="M29" s="47"/>
    </row>
    <row r="30" spans="2:26">
      <c r="C30" s="69"/>
      <c r="D30" s="100"/>
      <c r="E30" s="100"/>
      <c r="F30" s="101" t="s">
        <v>228</v>
      </c>
      <c r="G30" s="100"/>
      <c r="H30" s="100"/>
      <c r="I30" s="100"/>
      <c r="J30" s="100"/>
      <c r="K30" s="100"/>
      <c r="M30" s="47"/>
    </row>
    <row r="31" spans="2:26">
      <c r="C31" s="69"/>
      <c r="D31" s="100"/>
      <c r="E31" s="100"/>
      <c r="F31" s="102" t="s">
        <v>229</v>
      </c>
      <c r="G31" s="100"/>
      <c r="H31" s="100"/>
      <c r="I31" s="100"/>
      <c r="J31" s="100"/>
      <c r="K31" s="100"/>
      <c r="M31" s="47"/>
    </row>
    <row r="32" spans="2:26">
      <c r="C32" s="69"/>
      <c r="D32" s="100"/>
      <c r="E32" s="100"/>
      <c r="F32" s="102" t="s">
        <v>230</v>
      </c>
      <c r="G32" s="100"/>
      <c r="H32" s="100"/>
      <c r="I32" s="100"/>
      <c r="J32" s="100"/>
      <c r="K32" s="100"/>
      <c r="M32" s="47"/>
    </row>
    <row r="33" spans="2:19">
      <c r="C33" s="69"/>
      <c r="D33" s="100"/>
      <c r="E33" s="100"/>
      <c r="F33" s="102" t="s">
        <v>231</v>
      </c>
      <c r="G33" s="100"/>
      <c r="H33" s="100"/>
      <c r="I33" s="100"/>
      <c r="J33" s="100"/>
      <c r="K33" s="100"/>
      <c r="M33" s="47"/>
    </row>
    <row r="34" spans="2:19">
      <c r="C34" s="69"/>
      <c r="D34" s="100"/>
      <c r="E34" s="100"/>
      <c r="F34" s="100" t="s">
        <v>232</v>
      </c>
      <c r="G34" s="100"/>
      <c r="H34" s="100"/>
      <c r="I34" s="100"/>
      <c r="J34" s="100"/>
      <c r="K34" s="100"/>
      <c r="M34" s="47"/>
    </row>
    <row r="35" spans="2:19">
      <c r="C35" s="69"/>
      <c r="D35" s="100"/>
      <c r="E35" s="100"/>
      <c r="F35" s="100"/>
      <c r="G35" s="100"/>
      <c r="H35" s="100"/>
      <c r="I35" s="100"/>
      <c r="J35" s="100"/>
      <c r="K35" s="100"/>
      <c r="M35" s="47"/>
    </row>
    <row r="36" spans="2:19">
      <c r="C36" s="69"/>
      <c r="D36" s="100"/>
      <c r="E36" s="100"/>
      <c r="F36" s="100"/>
      <c r="G36" s="100"/>
      <c r="H36" s="100"/>
      <c r="I36" s="100"/>
      <c r="J36" s="100"/>
      <c r="K36" s="100"/>
      <c r="M36" s="47"/>
    </row>
    <row r="37" spans="2:19">
      <c r="C37" s="69"/>
      <c r="D37" s="100"/>
      <c r="E37" s="100"/>
      <c r="F37" s="100"/>
      <c r="G37" s="100"/>
      <c r="H37" s="100"/>
      <c r="I37" s="100"/>
      <c r="J37" s="100"/>
      <c r="K37" s="100"/>
      <c r="M37" s="47"/>
    </row>
    <row r="38" spans="2:19">
      <c r="C38" s="69"/>
      <c r="D38" s="100"/>
      <c r="E38" s="100"/>
      <c r="F38" s="100"/>
      <c r="G38" s="100"/>
      <c r="H38" s="100"/>
      <c r="I38" s="100"/>
      <c r="J38" s="100"/>
      <c r="K38" s="100"/>
      <c r="M38" s="47"/>
    </row>
    <row r="39" spans="2:19">
      <c r="C39" s="69"/>
      <c r="D39" s="100"/>
      <c r="E39" s="100"/>
      <c r="F39" s="100"/>
      <c r="G39" s="100"/>
      <c r="H39" s="100"/>
      <c r="I39" s="100"/>
      <c r="J39" s="100"/>
      <c r="K39" s="100"/>
      <c r="M39" s="47"/>
    </row>
    <row r="40" spans="2:19">
      <c r="C40" s="69"/>
      <c r="D40" s="100"/>
      <c r="E40" s="100"/>
      <c r="F40" s="100"/>
      <c r="G40" s="100"/>
      <c r="H40" s="100"/>
      <c r="I40" s="100"/>
      <c r="J40" s="100"/>
      <c r="K40" s="100"/>
      <c r="M40" s="47"/>
    </row>
    <row r="41" spans="2:19">
      <c r="C41" s="69"/>
      <c r="D41" s="100"/>
      <c r="E41" s="100"/>
      <c r="F41" s="100"/>
      <c r="G41" s="100"/>
      <c r="H41" s="100"/>
      <c r="I41" s="100"/>
      <c r="J41" s="100"/>
      <c r="K41" s="100"/>
      <c r="M41" s="47"/>
    </row>
    <row r="42" spans="2:19">
      <c r="C42" s="69"/>
      <c r="D42" s="100"/>
      <c r="E42" s="100"/>
      <c r="F42" s="100"/>
      <c r="G42" s="100"/>
      <c r="H42" s="100"/>
      <c r="I42" s="100"/>
      <c r="J42" s="100"/>
      <c r="K42" s="100"/>
      <c r="M42" s="47"/>
    </row>
    <row r="43" spans="2:19">
      <c r="C43" s="69"/>
      <c r="D43" s="100"/>
      <c r="E43" s="100"/>
      <c r="F43" s="100"/>
      <c r="G43" s="100"/>
      <c r="H43" s="100"/>
      <c r="I43" s="100"/>
      <c r="J43" s="100"/>
      <c r="K43" s="100"/>
      <c r="M43" s="47"/>
    </row>
    <row r="44" spans="2:19">
      <c r="C44" s="69"/>
      <c r="D44" s="100"/>
      <c r="E44" s="100"/>
      <c r="F44" s="100"/>
      <c r="G44" s="100"/>
      <c r="H44" s="100"/>
      <c r="I44" s="100"/>
      <c r="J44" s="100"/>
      <c r="K44" s="100"/>
      <c r="M44" s="47"/>
    </row>
    <row r="45" spans="2:19" ht="15.6" customHeight="1">
      <c r="B45" s="70" t="s">
        <v>233</v>
      </c>
      <c r="C45" s="69"/>
      <c r="D45" s="100"/>
      <c r="E45" s="100"/>
      <c r="F45" s="100"/>
      <c r="G45" s="100"/>
      <c r="H45" s="100"/>
      <c r="I45" s="100"/>
      <c r="J45" s="100"/>
      <c r="K45" s="100"/>
      <c r="M45" s="47"/>
    </row>
    <row r="46" spans="2:19" ht="12.75" customHeight="1">
      <c r="B46" s="71"/>
      <c r="C46" s="69"/>
      <c r="D46" s="100"/>
      <c r="E46" s="100"/>
      <c r="F46" s="100"/>
      <c r="G46" s="100"/>
      <c r="H46" s="100"/>
      <c r="I46" s="100"/>
      <c r="J46" s="100"/>
      <c r="K46" s="100"/>
      <c r="M46" s="47"/>
    </row>
    <row r="47" spans="2:19" ht="23.25" customHeight="1">
      <c r="B47" s="128" t="s">
        <v>234</v>
      </c>
      <c r="C47" s="125"/>
      <c r="D47" s="125"/>
      <c r="E47" s="125"/>
      <c r="F47" s="125"/>
      <c r="G47" s="125"/>
      <c r="H47" s="125"/>
      <c r="I47" s="125"/>
      <c r="J47" s="125"/>
      <c r="K47" s="125"/>
      <c r="L47" s="125"/>
      <c r="M47" s="125"/>
      <c r="N47" s="125"/>
      <c r="O47" s="125"/>
      <c r="P47" s="125"/>
      <c r="Q47" s="385"/>
      <c r="R47" s="385"/>
      <c r="S47" s="386"/>
    </row>
    <row r="48" spans="2:19" ht="18.75" customHeight="1">
      <c r="B48" s="129" t="s">
        <v>198</v>
      </c>
      <c r="C48" s="103" t="s">
        <v>65</v>
      </c>
      <c r="D48" s="130" t="s">
        <v>199</v>
      </c>
      <c r="E48" s="131">
        <v>2013</v>
      </c>
      <c r="F48" s="132">
        <v>2014</v>
      </c>
      <c r="G48" s="133">
        <v>2015</v>
      </c>
      <c r="H48" s="132">
        <v>2016</v>
      </c>
      <c r="I48" s="132">
        <v>2017</v>
      </c>
      <c r="J48" s="131">
        <v>2018</v>
      </c>
      <c r="K48" s="132">
        <v>2019</v>
      </c>
      <c r="L48" s="131">
        <v>2020</v>
      </c>
      <c r="M48" s="132">
        <v>2021</v>
      </c>
      <c r="N48" s="131">
        <v>2022</v>
      </c>
      <c r="O48" s="132">
        <v>2023</v>
      </c>
      <c r="P48" s="37">
        <v>2024</v>
      </c>
      <c r="Q48" s="382" t="s">
        <v>235</v>
      </c>
      <c r="R48" s="383"/>
      <c r="S48" s="384"/>
    </row>
    <row r="49" spans="2:19" ht="15.75" customHeight="1">
      <c r="B49" s="121" t="s">
        <v>236</v>
      </c>
      <c r="C49" s="96"/>
      <c r="D49" s="96"/>
      <c r="E49" s="96"/>
      <c r="F49" s="96"/>
      <c r="G49" s="96"/>
      <c r="H49" s="96"/>
      <c r="I49" s="96"/>
      <c r="J49" s="96"/>
      <c r="K49" s="96"/>
      <c r="L49" s="96"/>
      <c r="M49" s="96"/>
      <c r="N49" s="96"/>
      <c r="O49" s="96"/>
      <c r="P49" s="96"/>
      <c r="Q49" s="380"/>
      <c r="R49" s="380"/>
      <c r="S49" s="381"/>
    </row>
    <row r="50" spans="2:19" ht="179.25" customHeight="1">
      <c r="B50" s="98">
        <v>13</v>
      </c>
      <c r="C50" s="123" t="s">
        <v>237</v>
      </c>
      <c r="D50" s="39"/>
      <c r="E50" s="40"/>
      <c r="F50" s="41"/>
      <c r="G50" s="42"/>
      <c r="H50" s="41"/>
      <c r="I50" s="41"/>
      <c r="J50" s="40"/>
      <c r="K50" s="40"/>
      <c r="L50" s="40"/>
      <c r="M50" s="40"/>
      <c r="N50" s="40">
        <v>97.7</v>
      </c>
      <c r="O50" s="40"/>
      <c r="P50" s="43"/>
      <c r="Q50" s="387" t="s">
        <v>238</v>
      </c>
      <c r="R50" s="388"/>
      <c r="S50" s="389"/>
    </row>
    <row r="51" spans="2:19" ht="15.75" customHeight="1">
      <c r="B51" s="72" t="s">
        <v>239</v>
      </c>
      <c r="C51" s="38"/>
      <c r="D51" s="38"/>
      <c r="E51" s="38"/>
      <c r="F51" s="38"/>
      <c r="G51" s="38"/>
      <c r="H51" s="38"/>
      <c r="I51" s="38"/>
      <c r="J51" s="38"/>
      <c r="K51" s="38"/>
      <c r="L51" s="38"/>
      <c r="M51" s="38"/>
      <c r="N51" s="38"/>
      <c r="O51" s="38"/>
      <c r="P51" s="38"/>
      <c r="Q51" s="394"/>
      <c r="R51" s="394"/>
      <c r="S51" s="395"/>
    </row>
    <row r="52" spans="2:19" ht="106.2" customHeight="1">
      <c r="B52" s="98">
        <v>14</v>
      </c>
      <c r="C52" s="122" t="s">
        <v>217</v>
      </c>
      <c r="D52" s="44"/>
      <c r="E52" s="45">
        <v>518237</v>
      </c>
      <c r="F52" s="46">
        <v>529122</v>
      </c>
      <c r="G52" s="48">
        <v>530604</v>
      </c>
      <c r="H52" s="46">
        <v>525164</v>
      </c>
      <c r="I52" s="46">
        <v>522299</v>
      </c>
      <c r="J52" s="45">
        <v>517161</v>
      </c>
      <c r="K52" s="45">
        <v>510563</v>
      </c>
      <c r="L52" s="45">
        <v>511406</v>
      </c>
      <c r="M52" s="45">
        <v>511313</v>
      </c>
      <c r="N52" s="45">
        <v>509232</v>
      </c>
      <c r="O52" s="45">
        <v>507266</v>
      </c>
      <c r="P52" s="49">
        <v>504947</v>
      </c>
      <c r="Q52" s="387" t="s">
        <v>240</v>
      </c>
      <c r="R52" s="388"/>
      <c r="S52" s="389"/>
    </row>
    <row r="53" spans="2:19" ht="90.6" customHeight="1">
      <c r="B53" s="98">
        <v>15</v>
      </c>
      <c r="C53" s="99" t="s">
        <v>241</v>
      </c>
      <c r="D53" s="44"/>
      <c r="E53" s="45">
        <v>2498120</v>
      </c>
      <c r="F53" s="46">
        <v>2528400</v>
      </c>
      <c r="G53" s="48">
        <v>2570158</v>
      </c>
      <c r="H53" s="46">
        <v>2601636</v>
      </c>
      <c r="I53" s="46">
        <v>2618140</v>
      </c>
      <c r="J53" s="45">
        <v>2622176</v>
      </c>
      <c r="K53" s="45">
        <v>2610488</v>
      </c>
      <c r="L53" s="45">
        <v>2590144</v>
      </c>
      <c r="M53" s="45">
        <v>2572061</v>
      </c>
      <c r="N53" s="45">
        <v>2557706</v>
      </c>
      <c r="O53" s="45">
        <v>2546486</v>
      </c>
      <c r="P53" s="49">
        <v>2539376</v>
      </c>
      <c r="Q53" s="387" t="s">
        <v>242</v>
      </c>
      <c r="R53" s="388"/>
      <c r="S53" s="389"/>
    </row>
    <row r="54" spans="2:19" ht="104.4" customHeight="1">
      <c r="B54" s="98">
        <v>16</v>
      </c>
      <c r="C54" s="122" t="s">
        <v>178</v>
      </c>
      <c r="D54" s="44"/>
      <c r="E54" s="45">
        <v>30134807</v>
      </c>
      <c r="F54" s="46">
        <v>30606459</v>
      </c>
      <c r="G54" s="48">
        <v>31068833</v>
      </c>
      <c r="H54" s="46">
        <v>31526418</v>
      </c>
      <c r="I54" s="46">
        <v>31975806</v>
      </c>
      <c r="J54" s="45">
        <v>32399271</v>
      </c>
      <c r="K54" s="45">
        <v>32804020</v>
      </c>
      <c r="L54" s="45">
        <v>33199993</v>
      </c>
      <c r="M54" s="45">
        <v>33573874</v>
      </c>
      <c r="N54" s="45">
        <v>33938221</v>
      </c>
      <c r="O54" s="45">
        <v>34308525</v>
      </c>
      <c r="P54" s="49">
        <v>34671895</v>
      </c>
      <c r="Q54" s="387" t="s">
        <v>243</v>
      </c>
      <c r="R54" s="388"/>
      <c r="S54" s="389"/>
    </row>
    <row r="55" spans="2:19">
      <c r="C55" s="69"/>
      <c r="D55" s="100"/>
      <c r="E55" s="100"/>
      <c r="F55" s="100"/>
      <c r="G55" s="100"/>
      <c r="H55" s="100"/>
      <c r="I55" s="100"/>
      <c r="J55" s="100"/>
      <c r="K55" s="100"/>
    </row>
    <row r="56" spans="2:19" ht="15.6" customHeight="1">
      <c r="B56" s="393" t="s">
        <v>244</v>
      </c>
      <c r="C56" s="393"/>
      <c r="D56" s="393"/>
      <c r="E56" s="393"/>
      <c r="F56" s="393"/>
      <c r="G56" s="393"/>
      <c r="H56" s="393"/>
      <c r="I56" s="393"/>
      <c r="J56" s="393"/>
    </row>
    <row r="57" spans="2:19" ht="72" customHeight="1">
      <c r="B57" s="390"/>
      <c r="C57" s="391"/>
      <c r="D57" s="391"/>
      <c r="E57" s="391"/>
      <c r="F57" s="391"/>
      <c r="G57" s="391"/>
      <c r="H57" s="391"/>
      <c r="I57" s="391"/>
      <c r="J57" s="391"/>
      <c r="K57" s="391"/>
      <c r="L57" s="392"/>
    </row>
  </sheetData>
  <sheetProtection algorithmName="SHA-512" hashValue="Wb5GoptFV44xE14FafHnnXD3dmTzBBr0NN9BH8wwlJm/d3PI0aQXE8Scmld5oqsYHhGODCM0ttWocX01VshAgw==" saltValue="t9+ZpzTojWzlaxilWH8IDQ=="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33" fitToHeight="0" orientation="landscape" cellComments="asDisplayed" r:id="rId1"/>
  <rowBreaks count="1" manualBreakCount="1">
    <brk id="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view="pageBreakPreview" zoomScale="70" zoomScaleNormal="70" zoomScaleSheetLayoutView="70" workbookViewId="0">
      <pane xSplit="3" ySplit="9" topLeftCell="M22" activePane="bottomRight" state="frozen"/>
      <selection pane="topRight" activeCell="D1" sqref="D1"/>
      <selection pane="bottomLeft" activeCell="A10" sqref="A10"/>
      <selection pane="bottomRight" activeCell="X14" sqref="X14"/>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27.5546875" customWidth="1"/>
    <col min="26" max="26" width="44.5546875" customWidth="1"/>
  </cols>
  <sheetData>
    <row r="1" spans="1:26" ht="15.6" customHeight="1">
      <c r="A1" s="135"/>
      <c r="B1" s="135" t="s">
        <v>194</v>
      </c>
      <c r="C1" s="136"/>
      <c r="D1" s="93" t="s">
        <v>18</v>
      </c>
      <c r="E1" s="136"/>
      <c r="F1" s="136"/>
      <c r="G1" s="136"/>
      <c r="H1" s="136"/>
      <c r="I1" s="136"/>
      <c r="J1" s="136"/>
      <c r="K1" s="136"/>
      <c r="L1" s="136"/>
      <c r="M1" s="136"/>
      <c r="N1" s="136"/>
      <c r="O1" s="136"/>
      <c r="P1" s="136"/>
      <c r="Q1" s="136"/>
      <c r="R1" s="136"/>
      <c r="S1" s="136"/>
      <c r="T1" s="136"/>
      <c r="U1" s="136"/>
      <c r="V1" s="136"/>
      <c r="W1" s="136"/>
      <c r="X1" s="136"/>
      <c r="Y1" s="136"/>
      <c r="Z1" s="136"/>
    </row>
    <row r="2" spans="1:26" ht="15.6" customHeight="1">
      <c r="A2" s="135"/>
      <c r="B2" s="135" t="s">
        <v>195</v>
      </c>
      <c r="C2" s="136"/>
      <c r="D2" s="94" t="s">
        <v>19</v>
      </c>
      <c r="E2" s="136"/>
      <c r="F2" s="136"/>
      <c r="G2" s="136"/>
      <c r="H2" s="136"/>
      <c r="I2" s="136"/>
      <c r="J2" s="136"/>
      <c r="K2" s="136"/>
      <c r="L2" s="136"/>
      <c r="M2" s="136"/>
      <c r="N2" s="136"/>
      <c r="O2" s="136"/>
      <c r="P2" s="136"/>
      <c r="Q2" s="136"/>
      <c r="R2" s="136"/>
      <c r="S2" s="136"/>
      <c r="T2" s="136"/>
      <c r="U2" s="136"/>
      <c r="V2" s="136"/>
      <c r="W2" s="136"/>
      <c r="X2" s="136"/>
      <c r="Y2" s="136"/>
      <c r="Z2" s="136"/>
    </row>
    <row r="3" spans="1:26">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row>
    <row r="4" spans="1:26">
      <c r="A4" s="136"/>
      <c r="B4" s="136"/>
      <c r="C4" s="136"/>
      <c r="D4" s="58" t="s">
        <v>196</v>
      </c>
      <c r="E4" s="59"/>
      <c r="F4" s="59"/>
      <c r="G4" s="136"/>
      <c r="H4" s="136"/>
      <c r="I4" s="136"/>
      <c r="J4" s="136"/>
      <c r="K4" s="136"/>
      <c r="L4" s="136"/>
      <c r="M4" s="136"/>
      <c r="N4" s="136"/>
      <c r="O4" s="136"/>
      <c r="P4" s="136"/>
      <c r="Q4" s="136"/>
      <c r="R4" s="136"/>
      <c r="S4" s="136"/>
      <c r="T4" s="136"/>
      <c r="U4" s="136"/>
      <c r="V4" s="136"/>
      <c r="W4" s="136"/>
      <c r="X4" s="136"/>
      <c r="Y4" s="136"/>
      <c r="Z4" s="136"/>
    </row>
    <row r="5" spans="1:26" ht="21" customHeight="1">
      <c r="A5" s="137"/>
      <c r="B5" s="6" t="s">
        <v>245</v>
      </c>
      <c r="C5" s="7"/>
      <c r="D5" s="7"/>
      <c r="E5" s="36"/>
      <c r="F5" s="7"/>
      <c r="G5" s="7"/>
      <c r="H5" s="7"/>
      <c r="I5" s="7"/>
      <c r="J5" s="7"/>
      <c r="K5" s="7"/>
      <c r="L5" s="7"/>
      <c r="M5" s="7"/>
      <c r="N5" s="137"/>
      <c r="O5" s="137"/>
      <c r="P5" s="137"/>
      <c r="Q5" s="137"/>
      <c r="R5" s="137"/>
      <c r="S5" s="137"/>
      <c r="T5" s="137"/>
      <c r="U5" s="137"/>
      <c r="V5" s="137"/>
      <c r="W5" s="137"/>
      <c r="X5" s="137"/>
      <c r="Y5" s="137"/>
      <c r="Z5" s="137"/>
    </row>
    <row r="6" spans="1:26" ht="15" customHeight="1">
      <c r="A6" s="136"/>
      <c r="B6" s="136"/>
      <c r="C6" s="136"/>
      <c r="D6" s="136"/>
      <c r="E6" s="136"/>
      <c r="F6" s="136"/>
      <c r="G6" s="136"/>
      <c r="H6" s="136"/>
      <c r="I6" s="136"/>
      <c r="J6" s="136"/>
      <c r="K6" s="138"/>
      <c r="L6" s="136"/>
      <c r="M6" s="136"/>
      <c r="N6" s="136"/>
      <c r="O6" s="136"/>
      <c r="P6" s="136"/>
      <c r="Q6" s="136"/>
      <c r="R6" s="136"/>
      <c r="S6" s="136"/>
      <c r="T6" s="136"/>
      <c r="U6" s="136"/>
      <c r="V6" s="136"/>
      <c r="W6" s="136"/>
      <c r="X6" s="136"/>
      <c r="Y6" s="136"/>
      <c r="Z6" s="136"/>
    </row>
    <row r="7" spans="1:26" ht="29.25" customHeight="1">
      <c r="A7" s="136"/>
      <c r="B7" s="91" t="s">
        <v>198</v>
      </c>
      <c r="C7" s="116" t="s">
        <v>65</v>
      </c>
      <c r="D7" s="398" t="s">
        <v>199</v>
      </c>
      <c r="E7" s="413"/>
      <c r="F7" s="398">
        <v>2013</v>
      </c>
      <c r="G7" s="413"/>
      <c r="H7" s="398">
        <v>2014</v>
      </c>
      <c r="I7" s="413"/>
      <c r="J7" s="398">
        <v>2015</v>
      </c>
      <c r="K7" s="413"/>
      <c r="L7" s="398">
        <v>2016</v>
      </c>
      <c r="M7" s="413"/>
      <c r="N7" s="398">
        <v>2017</v>
      </c>
      <c r="O7" s="413"/>
      <c r="P7" s="398">
        <v>2018</v>
      </c>
      <c r="Q7" s="413"/>
      <c r="R7" s="398">
        <v>2019</v>
      </c>
      <c r="S7" s="413"/>
      <c r="T7" s="117">
        <v>2020</v>
      </c>
      <c r="U7" s="117">
        <v>2021</v>
      </c>
      <c r="V7" s="117">
        <v>2022</v>
      </c>
      <c r="W7" s="139">
        <v>2023</v>
      </c>
      <c r="X7" s="271">
        <v>2024</v>
      </c>
      <c r="Y7" s="404" t="s">
        <v>246</v>
      </c>
      <c r="Z7" s="406" t="s">
        <v>201</v>
      </c>
    </row>
    <row r="8" spans="1:26" ht="29.25" customHeight="1">
      <c r="A8" s="136"/>
      <c r="B8" s="92"/>
      <c r="C8" s="118"/>
      <c r="D8" s="119" t="s">
        <v>202</v>
      </c>
      <c r="E8" s="91" t="s">
        <v>203</v>
      </c>
      <c r="F8" s="119" t="s">
        <v>202</v>
      </c>
      <c r="G8" s="91" t="s">
        <v>203</v>
      </c>
      <c r="H8" s="119" t="s">
        <v>202</v>
      </c>
      <c r="I8" s="91" t="s">
        <v>203</v>
      </c>
      <c r="J8" s="119" t="s">
        <v>202</v>
      </c>
      <c r="K8" s="91" t="s">
        <v>203</v>
      </c>
      <c r="L8" s="119" t="s">
        <v>202</v>
      </c>
      <c r="M8" s="91" t="s">
        <v>203</v>
      </c>
      <c r="N8" s="119" t="s">
        <v>202</v>
      </c>
      <c r="O8" s="91" t="s">
        <v>203</v>
      </c>
      <c r="P8" s="119" t="s">
        <v>202</v>
      </c>
      <c r="Q8" s="91" t="s">
        <v>203</v>
      </c>
      <c r="R8" s="119" t="s">
        <v>202</v>
      </c>
      <c r="S8" s="91" t="s">
        <v>203</v>
      </c>
      <c r="T8" s="120"/>
      <c r="U8" s="120"/>
      <c r="V8" s="120"/>
      <c r="W8" s="140"/>
      <c r="X8" s="272"/>
      <c r="Y8" s="405"/>
      <c r="Z8" s="407"/>
    </row>
    <row r="9" spans="1:26" ht="15.6" customHeight="1">
      <c r="A9" s="136"/>
      <c r="B9" s="121" t="s">
        <v>204</v>
      </c>
      <c r="C9" s="96"/>
      <c r="D9" s="96"/>
      <c r="E9" s="96"/>
      <c r="F9" s="96"/>
      <c r="G9" s="96"/>
      <c r="H9" s="96"/>
      <c r="I9" s="96"/>
      <c r="J9" s="96"/>
      <c r="K9" s="96"/>
      <c r="L9" s="96"/>
      <c r="M9" s="96"/>
      <c r="N9" s="96"/>
      <c r="O9" s="96"/>
      <c r="P9" s="96"/>
      <c r="Q9" s="96"/>
      <c r="R9" s="96"/>
      <c r="S9" s="96"/>
      <c r="T9" s="96"/>
      <c r="U9" s="96"/>
      <c r="V9" s="96"/>
      <c r="W9" s="96"/>
      <c r="X9" s="66"/>
      <c r="Y9" s="96"/>
      <c r="Z9" s="97"/>
    </row>
    <row r="10" spans="1:26" ht="111" customHeight="1">
      <c r="B10" s="98">
        <v>1</v>
      </c>
      <c r="C10" s="122" t="s">
        <v>247</v>
      </c>
      <c r="D10" s="73"/>
      <c r="E10" s="156"/>
      <c r="F10" s="147">
        <v>144000</v>
      </c>
      <c r="G10" s="156">
        <v>144000</v>
      </c>
      <c r="H10" s="147">
        <v>149146</v>
      </c>
      <c r="I10" s="156">
        <v>149146</v>
      </c>
      <c r="J10" s="147">
        <v>154552</v>
      </c>
      <c r="K10" s="156">
        <v>154552</v>
      </c>
      <c r="L10" s="147">
        <v>160204</v>
      </c>
      <c r="M10" s="156">
        <v>160204</v>
      </c>
      <c r="N10" s="147">
        <v>164706</v>
      </c>
      <c r="O10" s="156">
        <v>164706</v>
      </c>
      <c r="P10" s="147">
        <v>168456</v>
      </c>
      <c r="Q10" s="156">
        <v>168456</v>
      </c>
      <c r="R10" s="147"/>
      <c r="S10" s="156">
        <v>166197</v>
      </c>
      <c r="T10" s="160">
        <v>171413</v>
      </c>
      <c r="U10" s="160">
        <v>225633</v>
      </c>
      <c r="V10" s="160">
        <v>210191</v>
      </c>
      <c r="W10" s="110">
        <v>203166</v>
      </c>
      <c r="X10" s="274"/>
      <c r="Y10" s="56" t="s">
        <v>206</v>
      </c>
      <c r="Z10" s="148" t="s">
        <v>248</v>
      </c>
    </row>
    <row r="11" spans="1:26" ht="95.25" customHeight="1">
      <c r="B11" s="98">
        <v>2</v>
      </c>
      <c r="C11" s="105" t="s">
        <v>249</v>
      </c>
      <c r="D11" s="73"/>
      <c r="E11" s="156"/>
      <c r="F11" s="147">
        <v>117536</v>
      </c>
      <c r="G11" s="156">
        <v>117536</v>
      </c>
      <c r="H11" s="147">
        <v>124854</v>
      </c>
      <c r="I11" s="156">
        <v>124854</v>
      </c>
      <c r="J11" s="147">
        <v>130056</v>
      </c>
      <c r="K11" s="156">
        <v>130056</v>
      </c>
      <c r="L11" s="147">
        <v>135178</v>
      </c>
      <c r="M11" s="156">
        <v>135178</v>
      </c>
      <c r="N11" s="147">
        <v>140849</v>
      </c>
      <c r="O11" s="156">
        <v>140849</v>
      </c>
      <c r="P11" s="147">
        <v>144816</v>
      </c>
      <c r="Q11" s="156">
        <v>144816</v>
      </c>
      <c r="R11" s="147"/>
      <c r="S11" s="156">
        <v>164798</v>
      </c>
      <c r="T11" s="160">
        <v>165905</v>
      </c>
      <c r="U11" s="160">
        <v>214430</v>
      </c>
      <c r="V11" s="160">
        <v>207472</v>
      </c>
      <c r="W11" s="110">
        <v>201160</v>
      </c>
      <c r="X11" s="274"/>
      <c r="Y11" s="56" t="s">
        <v>250</v>
      </c>
      <c r="Z11" s="148"/>
    </row>
    <row r="12" spans="1:26" ht="203.25" customHeight="1">
      <c r="B12" s="98">
        <v>3</v>
      </c>
      <c r="C12" s="105" t="s">
        <v>251</v>
      </c>
      <c r="D12" s="73"/>
      <c r="E12" s="156"/>
      <c r="F12" s="147">
        <v>26464</v>
      </c>
      <c r="G12" s="156">
        <v>26464</v>
      </c>
      <c r="H12" s="147">
        <v>24292</v>
      </c>
      <c r="I12" s="156">
        <v>24292</v>
      </c>
      <c r="J12" s="147">
        <v>24496</v>
      </c>
      <c r="K12" s="156">
        <v>24496</v>
      </c>
      <c r="L12" s="147">
        <v>25026</v>
      </c>
      <c r="M12" s="156">
        <v>25026</v>
      </c>
      <c r="N12" s="147">
        <v>23857</v>
      </c>
      <c r="O12" s="156">
        <v>23857</v>
      </c>
      <c r="P12" s="147">
        <v>23640</v>
      </c>
      <c r="Q12" s="156">
        <v>23640</v>
      </c>
      <c r="R12" s="147"/>
      <c r="S12" s="282">
        <v>1399</v>
      </c>
      <c r="T12" s="283">
        <v>5508</v>
      </c>
      <c r="U12" s="283">
        <v>11203</v>
      </c>
      <c r="V12" s="283">
        <v>2719</v>
      </c>
      <c r="W12" s="281">
        <v>2006</v>
      </c>
      <c r="X12" s="274"/>
      <c r="Y12" s="56" t="s">
        <v>252</v>
      </c>
      <c r="Z12" s="148"/>
    </row>
    <row r="13" spans="1:26" ht="117.6" customHeight="1">
      <c r="B13" s="98">
        <v>4</v>
      </c>
      <c r="C13" s="122" t="s">
        <v>253</v>
      </c>
      <c r="D13" s="73"/>
      <c r="E13" s="156"/>
      <c r="F13" s="147">
        <v>264</v>
      </c>
      <c r="G13" s="156">
        <v>264</v>
      </c>
      <c r="H13" s="147">
        <v>258</v>
      </c>
      <c r="I13" s="156">
        <v>258</v>
      </c>
      <c r="J13" s="147">
        <v>199</v>
      </c>
      <c r="K13" s="156">
        <v>199</v>
      </c>
      <c r="L13" s="147">
        <v>153</v>
      </c>
      <c r="M13" s="156">
        <v>153</v>
      </c>
      <c r="N13" s="147">
        <v>121</v>
      </c>
      <c r="O13" s="156">
        <v>121</v>
      </c>
      <c r="P13" s="147">
        <v>51</v>
      </c>
      <c r="Q13" s="156">
        <v>51</v>
      </c>
      <c r="R13" s="147"/>
      <c r="S13" s="282">
        <v>275</v>
      </c>
      <c r="T13" s="283">
        <v>169</v>
      </c>
      <c r="U13" s="283">
        <v>663</v>
      </c>
      <c r="V13" s="283">
        <v>1103</v>
      </c>
      <c r="W13" s="281">
        <v>394</v>
      </c>
      <c r="X13" s="274"/>
      <c r="Y13" s="56" t="s">
        <v>212</v>
      </c>
      <c r="Z13" s="148"/>
    </row>
    <row r="14" spans="1:26" ht="112.5" customHeight="1">
      <c r="B14" s="98">
        <v>5</v>
      </c>
      <c r="C14" s="122" t="s">
        <v>254</v>
      </c>
      <c r="D14" s="73"/>
      <c r="E14" s="157"/>
      <c r="F14" s="149">
        <v>144000</v>
      </c>
      <c r="G14" s="157">
        <v>144000</v>
      </c>
      <c r="H14" s="149">
        <v>149146</v>
      </c>
      <c r="I14" s="157">
        <v>149146</v>
      </c>
      <c r="J14" s="149">
        <v>154552</v>
      </c>
      <c r="K14" s="157">
        <v>154552</v>
      </c>
      <c r="L14" s="149">
        <v>160204</v>
      </c>
      <c r="M14" s="157">
        <v>160204</v>
      </c>
      <c r="N14" s="149">
        <v>164706</v>
      </c>
      <c r="O14" s="157">
        <v>164706</v>
      </c>
      <c r="P14" s="149">
        <v>168456</v>
      </c>
      <c r="Q14" s="157">
        <v>168456</v>
      </c>
      <c r="R14" s="149"/>
      <c r="S14" s="156">
        <v>166197</v>
      </c>
      <c r="T14" s="160">
        <v>171413</v>
      </c>
      <c r="U14" s="160">
        <v>225633</v>
      </c>
      <c r="V14" s="160">
        <v>210191</v>
      </c>
      <c r="W14" s="110">
        <v>203166</v>
      </c>
      <c r="X14" s="274"/>
      <c r="Y14" s="56" t="s">
        <v>206</v>
      </c>
      <c r="Z14" s="148"/>
    </row>
    <row r="15" spans="1:26" ht="15.6" customHeight="1">
      <c r="B15" s="121" t="s">
        <v>255</v>
      </c>
      <c r="C15" s="96"/>
      <c r="D15" s="96"/>
      <c r="E15" s="83"/>
      <c r="F15" s="96"/>
      <c r="G15" s="83"/>
      <c r="H15" s="96"/>
      <c r="I15" s="83"/>
      <c r="J15" s="96"/>
      <c r="K15" s="83"/>
      <c r="L15" s="96"/>
      <c r="M15" s="83"/>
      <c r="N15" s="96"/>
      <c r="O15" s="83"/>
      <c r="P15" s="96"/>
      <c r="Q15" s="83"/>
      <c r="R15" s="96"/>
      <c r="S15" s="83"/>
      <c r="T15" s="83"/>
      <c r="U15" s="83"/>
      <c r="V15" s="83"/>
      <c r="W15" s="83"/>
      <c r="X15" s="273"/>
      <c r="Y15" s="96"/>
      <c r="Z15" s="97"/>
    </row>
    <row r="16" spans="1:26" ht="71.25" customHeight="1" thickBot="1">
      <c r="B16" s="98">
        <v>6</v>
      </c>
      <c r="C16" s="122" t="s">
        <v>256</v>
      </c>
      <c r="D16" s="73"/>
      <c r="E16" s="156"/>
      <c r="F16" s="147">
        <v>142202</v>
      </c>
      <c r="G16" s="156">
        <v>142202</v>
      </c>
      <c r="H16" s="147">
        <v>150318</v>
      </c>
      <c r="I16" s="156">
        <v>150318</v>
      </c>
      <c r="J16" s="147">
        <v>155786</v>
      </c>
      <c r="K16" s="156">
        <v>155786</v>
      </c>
      <c r="L16" s="147">
        <v>162201</v>
      </c>
      <c r="M16" s="156">
        <v>162201</v>
      </c>
      <c r="N16" s="147">
        <v>168168</v>
      </c>
      <c r="O16" s="156">
        <v>168168</v>
      </c>
      <c r="P16" s="147">
        <v>172031</v>
      </c>
      <c r="Q16" s="156">
        <v>172031</v>
      </c>
      <c r="R16" s="147"/>
      <c r="S16" s="156">
        <v>174254</v>
      </c>
      <c r="T16" s="110">
        <v>166970</v>
      </c>
      <c r="U16" s="160">
        <v>224569</v>
      </c>
      <c r="V16" s="161">
        <v>206525</v>
      </c>
      <c r="W16" s="110">
        <v>196965</v>
      </c>
      <c r="X16" s="275"/>
      <c r="Y16" s="310" t="s">
        <v>218</v>
      </c>
      <c r="Z16" s="148"/>
    </row>
    <row r="17" spans="2:26" ht="15.6" customHeight="1" thickTop="1">
      <c r="B17" s="141" t="s">
        <v>219</v>
      </c>
      <c r="C17" s="142"/>
      <c r="D17" s="142"/>
      <c r="E17" s="158"/>
      <c r="F17" s="142"/>
      <c r="G17" s="158"/>
      <c r="H17" s="142"/>
      <c r="I17" s="158"/>
      <c r="J17" s="142"/>
      <c r="K17" s="158"/>
      <c r="L17" s="142"/>
      <c r="M17" s="158"/>
      <c r="N17" s="142"/>
      <c r="O17" s="158"/>
      <c r="P17" s="142"/>
      <c r="Q17" s="158"/>
      <c r="R17" s="142"/>
      <c r="S17" s="158"/>
      <c r="T17" s="158"/>
      <c r="U17" s="158"/>
      <c r="V17" s="158"/>
      <c r="W17" s="158"/>
      <c r="X17" s="150" t="s">
        <v>220</v>
      </c>
      <c r="Y17" s="151"/>
      <c r="Z17" s="152"/>
    </row>
    <row r="18" spans="2:26" ht="409.6" customHeight="1">
      <c r="B18" s="98">
        <v>7</v>
      </c>
      <c r="C18" s="122" t="s">
        <v>257</v>
      </c>
      <c r="D18" s="153" t="str">
        <f t="shared" ref="D18" si="0">IF(OR(ISBLANK(D10),ISBLANK(D16)),IF(OR(ISBLANK(D10),ISBLANK(D44)),"",100*D10/D44),100*D10/D16)</f>
        <v/>
      </c>
      <c r="E18" s="159" t="str">
        <f>IF(OR(ISBLANK(E10),ISBLANK(E16)),IF(OR(ISBLANK(E10),ISBLANK(D44)),"",100*E10/D44),100*E10/E16)</f>
        <v/>
      </c>
      <c r="F18" s="153">
        <f>IF(OR(ISBLANK(F10),ISBLANK(F16)),IF(OR(ISBLANK(F10),ISBLANK(E44)),"",100*F10/E44),100*F10/F16)</f>
        <v>101.26439853166622</v>
      </c>
      <c r="G18" s="159">
        <f>IF(OR(ISBLANK(G10),ISBLANK(G16)),IF(OR(ISBLANK(G10),ISBLANK(E44)),"",100*G10/E44),100*G10/G16)</f>
        <v>101.26439853166622</v>
      </c>
      <c r="H18" s="153">
        <f>IF(OR(ISBLANK(H10),ISBLANK(H16)),IF(OR(ISBLANK(H10),ISBLANK(F44)),"",100*H10/F44),100*H10/H16)</f>
        <v>99.220319589137688</v>
      </c>
      <c r="I18" s="159">
        <f>IF(OR(ISBLANK(I10),ISBLANK(I16)),IF(OR(ISBLANK(I10),ISBLANK(F44)),"",100*I10/F44),100*I10/I16)</f>
        <v>99.220319589137688</v>
      </c>
      <c r="J18" s="153">
        <f>IF(OR(ISBLANK(J10),ISBLANK(J16)),IF(OR(ISBLANK(J10),ISBLANK(G44)),"",100*J10/G44),100*J10/J16)</f>
        <v>99.207887743442924</v>
      </c>
      <c r="K18" s="159">
        <f>IF(OR(ISBLANK(K10),ISBLANK(K16)),IF(OR(ISBLANK(K10),ISBLANK(G44)),"",100*K10/G44),100*K10/K16)</f>
        <v>99.207887743442924</v>
      </c>
      <c r="L18" s="153">
        <f>IF(OR(ISBLANK(L10),ISBLANK(L16)),IF(OR(ISBLANK(L10),ISBLANK(H44)),"",100*L10/H44),100*L10/L16)</f>
        <v>98.768811536303716</v>
      </c>
      <c r="M18" s="159">
        <f>IF(OR(ISBLANK(M10),ISBLANK(M16)),IF(OR(ISBLANK(M10),ISBLANK(H44)),"",100*M10/H44),100*M10/M16)</f>
        <v>98.768811536303716</v>
      </c>
      <c r="N18" s="153">
        <f>IF(OR(ISBLANK(N10),ISBLANK(N16)),IF(OR(ISBLANK(N10),ISBLANK(I44)),"",100*N10/I44),100*N10/N16)</f>
        <v>97.941344369915797</v>
      </c>
      <c r="O18" s="159">
        <f>IF(OR(ISBLANK(O10),ISBLANK(O16)),IF(OR(ISBLANK(O10),ISBLANK(I44)),"",100*O10/I44),100*O10/O16)</f>
        <v>97.941344369915797</v>
      </c>
      <c r="P18" s="153">
        <f>IF(OR(ISBLANK(P10),ISBLANK(P16)),IF(OR(ISBLANK(P10),ISBLANK(J44)),"",100*P10/J44),100*P10/P16)</f>
        <v>97.921886171678366</v>
      </c>
      <c r="Q18" s="159">
        <f>IF(OR(ISBLANK(Q10),ISBLANK(Q16)),IF(OR(ISBLANK(Q10),ISBLANK(J44)),"",100*Q10/J44),100*Q10/Q16)</f>
        <v>97.921886171678366</v>
      </c>
      <c r="R18" s="153" t="str">
        <f>IF(OR(ISBLANK(R10),ISBLANK(R16)),IF(OR(ISBLANK(R10),ISBLANK(K44)),"",100*R10/K44),100*R10/R16)</f>
        <v/>
      </c>
      <c r="S18" s="159">
        <f>IF(OR(ISBLANK(S10),ISBLANK(S16)),IF(OR(ISBLANK(S10),ISBLANK(K44)),"",100*S10/K44),100*S10/S16)</f>
        <v>95.376289783878704</v>
      </c>
      <c r="T18" s="52">
        <f>IF(OR(ISBLANK(T10),ISBLANK(T16)),IF(OR(ISBLANK(T10),ISBLANK(L44)),"",100*T10/L44),100*T10/T16)</f>
        <v>102.66095705815415</v>
      </c>
      <c r="U18" s="52">
        <f>IF(OR(ISBLANK(U10),ISBLANK(U16)),IF(OR(ISBLANK(U10),ISBLANK(M44)),"",100*U10/M44),100*U10/U16)</f>
        <v>100.47379647235371</v>
      </c>
      <c r="V18" s="52">
        <f>IF(OR(ISBLANK(V10),ISBLANK(V16)),IF(OR(ISBLANK(V10),ISBLANK(N44)),"",100*V10/N44),100*V10/V16)</f>
        <v>101.77508776177218</v>
      </c>
      <c r="W18" s="85">
        <f>IF(OR(ISBLANK(W10),ISBLANK(W16)),IF(OR(ISBLANK(W10),ISBLANK(O44)),"",100*W10/O44),100*W10/W16)</f>
        <v>103.14827507425177</v>
      </c>
      <c r="X18" s="112">
        <v>100</v>
      </c>
      <c r="Y18" s="329" t="s">
        <v>618</v>
      </c>
      <c r="Z18" s="154"/>
    </row>
    <row r="19" spans="2:26" ht="139.5" customHeight="1">
      <c r="B19" s="98">
        <v>8</v>
      </c>
      <c r="C19" s="122" t="s">
        <v>258</v>
      </c>
      <c r="D19" s="153" t="str">
        <f t="shared" ref="D19:W19" si="1">IF(OR(ISBLANK(D10),ISBLANK(D14)),"",100*D14/D10)</f>
        <v/>
      </c>
      <c r="E19" s="159" t="str">
        <f t="shared" si="1"/>
        <v/>
      </c>
      <c r="F19" s="153">
        <f t="shared" si="1"/>
        <v>100</v>
      </c>
      <c r="G19" s="159">
        <f t="shared" si="1"/>
        <v>100</v>
      </c>
      <c r="H19" s="153">
        <f t="shared" si="1"/>
        <v>100</v>
      </c>
      <c r="I19" s="159">
        <f t="shared" si="1"/>
        <v>100</v>
      </c>
      <c r="J19" s="153">
        <f t="shared" si="1"/>
        <v>100</v>
      </c>
      <c r="K19" s="159">
        <f t="shared" si="1"/>
        <v>100</v>
      </c>
      <c r="L19" s="153">
        <f t="shared" si="1"/>
        <v>100</v>
      </c>
      <c r="M19" s="159">
        <f t="shared" si="1"/>
        <v>100</v>
      </c>
      <c r="N19" s="153">
        <f t="shared" si="1"/>
        <v>100</v>
      </c>
      <c r="O19" s="159">
        <f t="shared" si="1"/>
        <v>100</v>
      </c>
      <c r="P19" s="153">
        <f t="shared" si="1"/>
        <v>100</v>
      </c>
      <c r="Q19" s="159">
        <f t="shared" si="1"/>
        <v>100</v>
      </c>
      <c r="R19" s="153" t="str">
        <f t="shared" si="1"/>
        <v/>
      </c>
      <c r="S19" s="159">
        <f t="shared" si="1"/>
        <v>100</v>
      </c>
      <c r="T19" s="159">
        <f t="shared" si="1"/>
        <v>100</v>
      </c>
      <c r="U19" s="159">
        <f t="shared" si="1"/>
        <v>100</v>
      </c>
      <c r="V19" s="159">
        <f t="shared" si="1"/>
        <v>100</v>
      </c>
      <c r="W19" s="159">
        <f t="shared" si="1"/>
        <v>100</v>
      </c>
      <c r="X19" s="134">
        <v>100</v>
      </c>
      <c r="Y19" s="56" t="s">
        <v>259</v>
      </c>
      <c r="Z19" s="154"/>
    </row>
    <row r="20" spans="2:26" ht="6" customHeight="1">
      <c r="B20" s="136"/>
      <c r="C20" s="143"/>
      <c r="D20" s="100"/>
      <c r="E20" s="100"/>
      <c r="F20" s="100"/>
      <c r="G20" s="100"/>
      <c r="H20" s="100"/>
      <c r="I20" s="100"/>
      <c r="J20" s="100"/>
      <c r="K20" s="108"/>
      <c r="L20" s="47"/>
      <c r="M20" s="136"/>
      <c r="N20" s="136"/>
      <c r="O20" s="136"/>
      <c r="P20" s="136"/>
      <c r="Q20" s="136"/>
      <c r="R20" s="136"/>
      <c r="S20" s="136"/>
      <c r="T20" s="136"/>
      <c r="U20" s="136"/>
      <c r="V20" s="136"/>
      <c r="W20" s="136"/>
      <c r="X20" s="109"/>
      <c r="Y20" s="136"/>
      <c r="Z20" s="136"/>
    </row>
    <row r="21" spans="2:26" ht="12.75" customHeight="1">
      <c r="B21" s="136"/>
      <c r="C21" s="143"/>
      <c r="D21" s="100"/>
      <c r="E21" s="100"/>
      <c r="F21" s="100"/>
      <c r="G21" s="100"/>
      <c r="H21" s="100"/>
      <c r="I21" s="100"/>
      <c r="J21" s="100"/>
      <c r="K21" s="100"/>
      <c r="L21" s="47"/>
      <c r="M21" s="136"/>
      <c r="N21" s="136"/>
      <c r="O21" s="136"/>
      <c r="P21" s="136"/>
      <c r="Q21" s="136"/>
      <c r="R21" s="136"/>
      <c r="S21" s="136"/>
      <c r="T21" s="136"/>
      <c r="U21" s="136"/>
      <c r="V21" s="136"/>
      <c r="W21" s="136"/>
      <c r="X21" s="136"/>
      <c r="Y21" s="136"/>
      <c r="Z21" s="136"/>
    </row>
    <row r="22" spans="2:26" ht="23.25" customHeight="1">
      <c r="B22" s="124" t="s">
        <v>260</v>
      </c>
      <c r="C22" s="125"/>
      <c r="D22" s="125"/>
      <c r="E22" s="125"/>
      <c r="F22" s="125"/>
      <c r="G22" s="125"/>
      <c r="H22" s="125"/>
      <c r="I22" s="125"/>
      <c r="J22" s="125"/>
      <c r="K22" s="125"/>
      <c r="L22" s="155"/>
      <c r="M22" s="136"/>
      <c r="N22" s="136"/>
      <c r="O22" s="136"/>
      <c r="P22" s="136"/>
      <c r="Q22" s="136"/>
      <c r="R22" s="136"/>
      <c r="S22" s="136"/>
      <c r="T22" s="136"/>
      <c r="U22" s="136"/>
      <c r="V22" s="136"/>
      <c r="W22" s="136"/>
      <c r="X22" s="136"/>
      <c r="Y22" s="136"/>
      <c r="Z22" s="136"/>
    </row>
    <row r="23" spans="2:26" ht="15" customHeight="1">
      <c r="B23" s="136"/>
      <c r="C23" s="143"/>
      <c r="D23" s="100"/>
      <c r="E23" s="100"/>
      <c r="F23" s="100"/>
      <c r="G23" s="100"/>
      <c r="H23" s="100"/>
      <c r="I23" s="100"/>
      <c r="J23" s="100"/>
      <c r="K23" s="100"/>
      <c r="L23" s="47"/>
      <c r="M23" s="136"/>
      <c r="N23" s="136"/>
      <c r="O23" s="136"/>
      <c r="P23" s="136"/>
      <c r="Q23" s="136"/>
      <c r="R23" s="136"/>
      <c r="S23" s="136"/>
      <c r="T23" s="136"/>
      <c r="U23" s="136"/>
      <c r="V23" s="136"/>
      <c r="W23" s="136"/>
      <c r="X23" s="136"/>
      <c r="Y23" s="136"/>
      <c r="Z23" s="136"/>
    </row>
    <row r="24" spans="2:26" ht="15" customHeight="1">
      <c r="B24" s="136"/>
      <c r="C24" s="143"/>
      <c r="D24" s="100"/>
      <c r="E24" s="100"/>
      <c r="F24" s="127" t="s">
        <v>261</v>
      </c>
      <c r="G24" s="100"/>
      <c r="H24" s="100"/>
      <c r="I24" s="100"/>
      <c r="J24" s="100"/>
      <c r="K24" s="100"/>
      <c r="L24" s="47"/>
      <c r="M24" s="136"/>
      <c r="N24" s="136"/>
      <c r="O24" s="136"/>
      <c r="P24" s="136"/>
      <c r="Q24" s="136"/>
      <c r="R24" s="136"/>
      <c r="S24" s="136"/>
      <c r="T24" s="136"/>
      <c r="U24" s="136"/>
      <c r="V24" s="136"/>
      <c r="W24" s="136"/>
      <c r="X24" s="136"/>
      <c r="Y24" s="136"/>
      <c r="Z24" s="136"/>
    </row>
    <row r="25" spans="2:26" ht="15" customHeight="1">
      <c r="B25" s="136"/>
      <c r="C25" s="143"/>
      <c r="D25" s="100"/>
      <c r="E25" s="100"/>
      <c r="F25" s="101" t="s">
        <v>262</v>
      </c>
      <c r="G25" s="100"/>
      <c r="H25" s="100"/>
      <c r="I25" s="100"/>
      <c r="J25" s="100"/>
      <c r="K25" s="100"/>
      <c r="L25" s="47"/>
      <c r="M25" s="136"/>
      <c r="N25" s="136"/>
      <c r="O25" s="136"/>
      <c r="P25" s="136"/>
      <c r="Q25" s="136"/>
      <c r="R25" s="136"/>
      <c r="S25" s="136"/>
      <c r="T25" s="136"/>
      <c r="U25" s="136"/>
      <c r="V25" s="136"/>
      <c r="W25" s="136"/>
      <c r="X25" s="136"/>
      <c r="Y25" s="136"/>
      <c r="Z25" s="136"/>
    </row>
    <row r="26" spans="2:26" ht="15" customHeight="1">
      <c r="B26" s="136"/>
      <c r="C26" s="143"/>
      <c r="D26" s="100"/>
      <c r="E26" s="100"/>
      <c r="F26" s="102" t="s">
        <v>263</v>
      </c>
      <c r="G26" s="100"/>
      <c r="H26" s="100"/>
      <c r="I26" s="100"/>
      <c r="J26" s="100"/>
      <c r="K26" s="100"/>
      <c r="L26" s="47"/>
      <c r="M26" s="136"/>
      <c r="N26" s="136"/>
      <c r="O26" s="136"/>
      <c r="P26" s="136"/>
      <c r="Q26" s="136"/>
      <c r="R26" s="136"/>
      <c r="S26" s="136"/>
      <c r="T26" s="136"/>
      <c r="U26" s="136"/>
      <c r="V26" s="136"/>
      <c r="W26" s="136"/>
      <c r="X26" s="136"/>
      <c r="Y26" s="136"/>
      <c r="Z26" s="136"/>
    </row>
    <row r="27" spans="2:26" ht="15" customHeight="1">
      <c r="B27" s="136"/>
      <c r="C27" s="143"/>
      <c r="D27" s="100"/>
      <c r="E27" s="100"/>
      <c r="F27" s="102" t="s">
        <v>264</v>
      </c>
      <c r="G27" s="100"/>
      <c r="H27" s="100"/>
      <c r="I27" s="100"/>
      <c r="J27" s="100"/>
      <c r="K27" s="100"/>
      <c r="L27" s="47"/>
      <c r="M27" s="136"/>
      <c r="N27" s="136"/>
      <c r="O27" s="136"/>
      <c r="P27" s="136"/>
      <c r="Q27" s="136"/>
      <c r="R27" s="136"/>
      <c r="S27" s="136"/>
      <c r="T27" s="136"/>
      <c r="U27" s="136"/>
      <c r="V27" s="136"/>
      <c r="W27" s="136"/>
      <c r="X27" s="136"/>
      <c r="Y27" s="136"/>
      <c r="Z27" s="136"/>
    </row>
    <row r="28" spans="2:26" ht="15" customHeight="1">
      <c r="B28" s="136"/>
      <c r="C28" s="143"/>
      <c r="D28" s="100"/>
      <c r="E28" s="100"/>
      <c r="F28" s="102" t="s">
        <v>265</v>
      </c>
      <c r="G28" s="100"/>
      <c r="H28" s="100"/>
      <c r="I28" s="100"/>
      <c r="J28" s="100"/>
      <c r="K28" s="100"/>
      <c r="L28" s="47"/>
      <c r="M28" s="136"/>
      <c r="N28" s="136"/>
      <c r="O28" s="136"/>
      <c r="P28" s="136"/>
      <c r="Q28" s="136"/>
      <c r="R28" s="136"/>
      <c r="S28" s="136"/>
      <c r="T28" s="136"/>
      <c r="U28" s="136"/>
      <c r="V28" s="136"/>
      <c r="W28" s="136"/>
      <c r="X28" s="136"/>
      <c r="Y28" s="136"/>
      <c r="Z28" s="136"/>
    </row>
    <row r="29" spans="2:26" ht="15" customHeight="1">
      <c r="B29" s="136"/>
      <c r="C29" s="143"/>
      <c r="D29" s="100"/>
      <c r="E29" s="100"/>
      <c r="F29" s="100" t="s">
        <v>232</v>
      </c>
      <c r="G29" s="100"/>
      <c r="H29" s="100"/>
      <c r="I29" s="100"/>
      <c r="J29" s="100"/>
      <c r="K29" s="100"/>
      <c r="L29" s="47"/>
      <c r="M29" s="136"/>
      <c r="N29" s="136"/>
      <c r="O29" s="136"/>
      <c r="P29" s="136"/>
      <c r="Q29" s="136"/>
      <c r="R29" s="136"/>
      <c r="S29" s="136"/>
      <c r="T29" s="136"/>
      <c r="U29" s="136"/>
      <c r="V29" s="136"/>
      <c r="W29" s="136"/>
      <c r="X29" s="136"/>
      <c r="Y29" s="136"/>
      <c r="Z29" s="136"/>
    </row>
    <row r="30" spans="2:26" ht="15" customHeight="1">
      <c r="B30" s="136"/>
      <c r="C30" s="143"/>
      <c r="D30" s="100"/>
      <c r="E30" s="100"/>
      <c r="F30" s="100"/>
      <c r="G30" s="100"/>
      <c r="H30" s="100"/>
      <c r="I30" s="100"/>
      <c r="J30" s="100"/>
      <c r="K30" s="100"/>
      <c r="L30" s="47"/>
      <c r="M30" s="136"/>
      <c r="N30" s="136"/>
      <c r="O30" s="136"/>
      <c r="P30" s="136"/>
      <c r="Q30" s="136"/>
      <c r="R30" s="136"/>
      <c r="S30" s="136"/>
      <c r="T30" s="136"/>
      <c r="U30" s="136"/>
      <c r="V30" s="136"/>
      <c r="W30" s="136"/>
      <c r="X30" s="136"/>
      <c r="Y30" s="136"/>
      <c r="Z30" s="136"/>
    </row>
    <row r="31" spans="2:26" ht="15" customHeight="1">
      <c r="B31" s="136"/>
      <c r="C31" s="143"/>
      <c r="D31" s="100"/>
      <c r="E31" s="100"/>
      <c r="F31" s="100"/>
      <c r="G31" s="100"/>
      <c r="H31" s="100"/>
      <c r="I31" s="100"/>
      <c r="J31" s="100"/>
      <c r="K31" s="100"/>
      <c r="L31" s="47"/>
      <c r="M31" s="136"/>
      <c r="N31" s="136"/>
      <c r="O31" s="136"/>
      <c r="P31" s="136"/>
      <c r="Q31" s="136"/>
      <c r="R31" s="136"/>
      <c r="S31" s="136"/>
      <c r="T31" s="136"/>
      <c r="U31" s="136"/>
      <c r="V31" s="136"/>
      <c r="W31" s="136"/>
      <c r="X31" s="136"/>
      <c r="Y31" s="136"/>
      <c r="Z31" s="136"/>
    </row>
    <row r="32" spans="2:26" ht="15" customHeight="1">
      <c r="B32" s="136"/>
      <c r="C32" s="143"/>
      <c r="D32" s="100"/>
      <c r="E32" s="100"/>
      <c r="F32" s="100"/>
      <c r="G32" s="100"/>
      <c r="H32" s="100"/>
      <c r="I32" s="100"/>
      <c r="J32" s="100"/>
      <c r="K32" s="100"/>
      <c r="L32" s="47"/>
      <c r="M32" s="136"/>
      <c r="N32" s="136"/>
      <c r="O32" s="136"/>
      <c r="P32" s="136"/>
      <c r="Q32" s="136"/>
      <c r="R32" s="136"/>
      <c r="S32" s="136"/>
      <c r="T32" s="136"/>
      <c r="U32" s="136"/>
      <c r="V32" s="136"/>
      <c r="W32" s="136"/>
      <c r="X32" s="136"/>
      <c r="Y32" s="136"/>
      <c r="Z32" s="136"/>
    </row>
    <row r="33" spans="2:26" ht="15" customHeight="1">
      <c r="B33" s="136"/>
      <c r="C33" s="143"/>
      <c r="D33" s="100"/>
      <c r="E33" s="100"/>
      <c r="F33" s="100"/>
      <c r="G33" s="100"/>
      <c r="H33" s="100"/>
      <c r="I33" s="100"/>
      <c r="J33" s="100"/>
      <c r="K33" s="100"/>
      <c r="L33" s="47"/>
      <c r="M33" s="136"/>
      <c r="N33" s="136"/>
      <c r="O33" s="136"/>
      <c r="P33" s="136"/>
      <c r="Q33" s="136"/>
      <c r="R33" s="136"/>
      <c r="S33" s="136"/>
      <c r="T33" s="136"/>
      <c r="U33" s="136"/>
      <c r="V33" s="136"/>
      <c r="W33" s="136"/>
      <c r="X33" s="136"/>
      <c r="Y33" s="136"/>
      <c r="Z33" s="136"/>
    </row>
    <row r="34" spans="2:26" ht="15" customHeight="1">
      <c r="B34" s="136"/>
      <c r="C34" s="143"/>
      <c r="D34" s="100"/>
      <c r="E34" s="100"/>
      <c r="F34" s="100"/>
      <c r="G34" s="100"/>
      <c r="H34" s="100"/>
      <c r="I34" s="100"/>
      <c r="J34" s="100"/>
      <c r="K34" s="100"/>
      <c r="L34" s="47"/>
      <c r="M34" s="136"/>
      <c r="N34" s="136"/>
      <c r="O34" s="136"/>
      <c r="P34" s="136"/>
      <c r="Q34" s="136"/>
      <c r="R34" s="136"/>
      <c r="S34" s="136"/>
      <c r="T34" s="136"/>
      <c r="U34" s="136"/>
      <c r="V34" s="136"/>
      <c r="W34" s="136"/>
      <c r="X34" s="136"/>
      <c r="Y34" s="136"/>
      <c r="Z34" s="136"/>
    </row>
    <row r="35" spans="2:26" ht="15" customHeight="1">
      <c r="B35" s="136"/>
      <c r="C35" s="143"/>
      <c r="D35" s="100"/>
      <c r="E35" s="100"/>
      <c r="F35" s="100"/>
      <c r="G35" s="100"/>
      <c r="H35" s="100"/>
      <c r="I35" s="100"/>
      <c r="J35" s="100"/>
      <c r="K35" s="100"/>
      <c r="L35" s="47"/>
      <c r="M35" s="136"/>
      <c r="N35" s="136"/>
      <c r="O35" s="136"/>
      <c r="P35" s="136"/>
      <c r="Q35" s="136"/>
      <c r="R35" s="136"/>
      <c r="S35" s="136"/>
      <c r="T35" s="136"/>
      <c r="U35" s="136"/>
      <c r="V35" s="136"/>
      <c r="W35" s="136"/>
      <c r="X35" s="136"/>
      <c r="Y35" s="136"/>
      <c r="Z35" s="136"/>
    </row>
    <row r="36" spans="2:26" ht="15" customHeight="1">
      <c r="B36" s="136"/>
      <c r="C36" s="143"/>
      <c r="D36" s="100"/>
      <c r="E36" s="100"/>
      <c r="F36" s="100"/>
      <c r="G36" s="100"/>
      <c r="H36" s="100"/>
      <c r="I36" s="100"/>
      <c r="J36" s="100"/>
      <c r="K36" s="100"/>
      <c r="L36" s="47"/>
      <c r="M36" s="136"/>
      <c r="N36" s="136"/>
      <c r="O36" s="136"/>
      <c r="P36" s="136"/>
      <c r="Q36" s="136"/>
      <c r="R36" s="136"/>
      <c r="S36" s="136"/>
      <c r="T36" s="136"/>
      <c r="U36" s="136"/>
      <c r="V36" s="136"/>
      <c r="W36" s="136"/>
      <c r="X36" s="136"/>
      <c r="Y36" s="136"/>
      <c r="Z36" s="136"/>
    </row>
    <row r="37" spans="2:26" ht="15" customHeight="1">
      <c r="B37" s="136"/>
      <c r="C37" s="143"/>
      <c r="D37" s="100"/>
      <c r="E37" s="100"/>
      <c r="F37" s="100"/>
      <c r="G37" s="100"/>
      <c r="H37" s="100"/>
      <c r="I37" s="100"/>
      <c r="J37" s="100"/>
      <c r="K37" s="100"/>
      <c r="L37" s="47"/>
      <c r="M37" s="136"/>
      <c r="N37" s="136"/>
      <c r="O37" s="136"/>
      <c r="P37" s="136"/>
      <c r="Q37" s="136"/>
      <c r="R37" s="136"/>
      <c r="S37" s="136"/>
      <c r="T37" s="136"/>
      <c r="U37" s="136"/>
      <c r="V37" s="136"/>
      <c r="W37" s="136"/>
      <c r="X37" s="136"/>
      <c r="Y37" s="136"/>
      <c r="Z37" s="136"/>
    </row>
    <row r="38" spans="2:26" ht="15" customHeight="1">
      <c r="B38" s="136"/>
      <c r="C38" s="143"/>
      <c r="D38" s="100"/>
      <c r="E38" s="100"/>
      <c r="F38" s="100"/>
      <c r="G38" s="100"/>
      <c r="H38" s="100"/>
      <c r="I38" s="100"/>
      <c r="J38" s="100"/>
      <c r="K38" s="100"/>
      <c r="L38" s="47"/>
      <c r="M38" s="136"/>
      <c r="N38" s="136"/>
      <c r="O38" s="136"/>
      <c r="P38" s="136"/>
      <c r="Q38" s="136"/>
      <c r="R38" s="136"/>
      <c r="S38" s="136"/>
      <c r="T38" s="136"/>
      <c r="U38" s="136"/>
      <c r="V38" s="136"/>
      <c r="W38" s="136"/>
      <c r="X38" s="136"/>
      <c r="Y38" s="136"/>
      <c r="Z38" s="136"/>
    </row>
    <row r="39" spans="2:26" ht="15" customHeight="1">
      <c r="B39" s="144" t="s">
        <v>233</v>
      </c>
      <c r="C39" s="143"/>
      <c r="D39" s="100"/>
      <c r="E39" s="100"/>
      <c r="F39" s="100"/>
      <c r="G39" s="100"/>
      <c r="H39" s="100"/>
      <c r="I39" s="100"/>
      <c r="J39" s="100"/>
      <c r="K39" s="100"/>
      <c r="L39" s="47"/>
      <c r="M39" s="136"/>
      <c r="N39" s="136"/>
      <c r="O39" s="136"/>
      <c r="P39" s="136"/>
      <c r="Q39" s="136"/>
      <c r="R39" s="136"/>
      <c r="S39" s="136"/>
      <c r="T39" s="136"/>
      <c r="U39" s="136"/>
      <c r="V39" s="136"/>
      <c r="W39" s="136"/>
      <c r="X39" s="136"/>
      <c r="Y39" s="136"/>
      <c r="Z39" s="136"/>
    </row>
    <row r="40" spans="2:26" ht="15" customHeight="1">
      <c r="B40" s="136"/>
      <c r="C40" s="143"/>
      <c r="D40" s="100"/>
      <c r="E40" s="100"/>
      <c r="F40" s="100"/>
      <c r="G40" s="100"/>
      <c r="H40" s="100"/>
      <c r="I40" s="100"/>
      <c r="J40" s="100"/>
      <c r="K40" s="100"/>
      <c r="L40" s="47"/>
      <c r="M40" s="136"/>
      <c r="N40" s="136"/>
      <c r="O40" s="136"/>
      <c r="P40" s="136"/>
      <c r="Q40" s="136"/>
      <c r="R40" s="136"/>
      <c r="S40" s="136"/>
      <c r="T40" s="136"/>
      <c r="U40" s="136"/>
      <c r="V40" s="136"/>
      <c r="W40" s="136"/>
      <c r="X40" s="136"/>
      <c r="Y40" s="136"/>
      <c r="Z40" s="136"/>
    </row>
    <row r="41" spans="2:26" ht="23.25" customHeight="1">
      <c r="B41" s="128" t="s">
        <v>234</v>
      </c>
      <c r="C41" s="125"/>
      <c r="D41" s="125"/>
      <c r="E41" s="125"/>
      <c r="F41" s="125"/>
      <c r="G41" s="125"/>
      <c r="H41" s="125"/>
      <c r="I41" s="125"/>
      <c r="J41" s="125"/>
      <c r="K41" s="125"/>
      <c r="L41" s="125"/>
      <c r="M41" s="125"/>
      <c r="N41" s="125"/>
      <c r="O41" s="125"/>
      <c r="P41" s="125"/>
      <c r="Q41" s="412"/>
      <c r="R41" s="413"/>
    </row>
    <row r="42" spans="2:26" ht="18.75" customHeight="1">
      <c r="B42" s="129" t="s">
        <v>198</v>
      </c>
      <c r="C42" s="103" t="s">
        <v>65</v>
      </c>
      <c r="D42" s="130" t="s">
        <v>199</v>
      </c>
      <c r="E42" s="131">
        <v>2013</v>
      </c>
      <c r="F42" s="132">
        <v>2014</v>
      </c>
      <c r="G42" s="133">
        <v>2015</v>
      </c>
      <c r="H42" s="132">
        <v>2016</v>
      </c>
      <c r="I42" s="132">
        <v>2017</v>
      </c>
      <c r="J42" s="131">
        <v>2018</v>
      </c>
      <c r="K42" s="131">
        <v>2019</v>
      </c>
      <c r="L42" s="131">
        <v>2020</v>
      </c>
      <c r="M42" s="131">
        <v>2021</v>
      </c>
      <c r="N42" s="131">
        <v>2022</v>
      </c>
      <c r="O42" s="131">
        <v>2023</v>
      </c>
      <c r="P42" s="37">
        <v>2024</v>
      </c>
      <c r="Q42" s="411" t="s">
        <v>266</v>
      </c>
      <c r="R42" s="411"/>
    </row>
    <row r="43" spans="2:26" ht="20.25" customHeight="1">
      <c r="B43" s="121" t="s">
        <v>267</v>
      </c>
      <c r="C43" s="146"/>
      <c r="D43" s="146"/>
      <c r="E43" s="146"/>
      <c r="F43" s="146"/>
      <c r="G43" s="146"/>
      <c r="H43" s="146"/>
      <c r="I43" s="146"/>
      <c r="J43" s="146"/>
      <c r="K43" s="146"/>
      <c r="L43" s="146"/>
      <c r="M43" s="146"/>
      <c r="N43" s="146"/>
      <c r="O43" s="146"/>
      <c r="P43" s="146"/>
      <c r="Q43" s="409"/>
      <c r="R43" s="410"/>
    </row>
    <row r="44" spans="2:26" ht="201.6" customHeight="1">
      <c r="B44" s="98">
        <v>9</v>
      </c>
      <c r="C44" s="122" t="s">
        <v>268</v>
      </c>
      <c r="D44" s="44"/>
      <c r="E44" s="45">
        <v>148763</v>
      </c>
      <c r="F44" s="46">
        <v>152233</v>
      </c>
      <c r="G44" s="48">
        <v>158136</v>
      </c>
      <c r="H44" s="46">
        <v>160803</v>
      </c>
      <c r="I44" s="46">
        <v>163884</v>
      </c>
      <c r="J44" s="45">
        <v>167497</v>
      </c>
      <c r="K44" s="45">
        <v>172154</v>
      </c>
      <c r="L44" s="45">
        <v>176170</v>
      </c>
      <c r="M44" s="45">
        <v>202436</v>
      </c>
      <c r="N44" s="45">
        <v>184580</v>
      </c>
      <c r="O44" s="45">
        <v>189309</v>
      </c>
      <c r="P44" s="49">
        <v>194159</v>
      </c>
      <c r="Q44" s="408" t="s">
        <v>269</v>
      </c>
      <c r="R44" s="408"/>
    </row>
    <row r="45" spans="2:26">
      <c r="B45" s="136"/>
      <c r="C45" s="136"/>
      <c r="D45" s="136"/>
      <c r="E45" s="136"/>
      <c r="F45" s="136"/>
      <c r="G45" s="136"/>
      <c r="H45" s="136"/>
      <c r="I45" s="136"/>
      <c r="J45" s="136"/>
      <c r="K45" s="136"/>
      <c r="L45" s="136"/>
      <c r="M45" s="136"/>
      <c r="N45" s="136"/>
      <c r="O45" s="136"/>
      <c r="P45" s="136"/>
      <c r="Q45" s="136"/>
      <c r="R45" s="136"/>
    </row>
    <row r="46" spans="2:26" ht="15.6" customHeight="1">
      <c r="B46" s="403" t="s">
        <v>244</v>
      </c>
      <c r="C46" s="403"/>
      <c r="D46" s="403"/>
      <c r="E46" s="403"/>
      <c r="F46" s="403"/>
      <c r="G46" s="403"/>
      <c r="H46" s="403"/>
      <c r="I46" s="403"/>
      <c r="J46" s="403"/>
      <c r="K46" s="136"/>
      <c r="L46" s="136"/>
      <c r="M46" s="136"/>
      <c r="N46" s="136"/>
      <c r="O46" s="136"/>
      <c r="P46" s="136"/>
      <c r="Q46" s="136"/>
      <c r="R46" s="136"/>
    </row>
    <row r="47" spans="2:26" ht="72.75" customHeight="1">
      <c r="B47" s="390"/>
      <c r="C47" s="391"/>
      <c r="D47" s="391"/>
      <c r="E47" s="391"/>
      <c r="F47" s="391"/>
      <c r="G47" s="391"/>
      <c r="H47" s="391"/>
      <c r="I47" s="391"/>
      <c r="J47" s="391"/>
      <c r="K47" s="391"/>
      <c r="L47" s="392"/>
    </row>
  </sheetData>
  <sheetProtection algorithmName="SHA-512" hashValue="oU/vMFhPCWXhmO2rWiRK8q0kgQEZzVwbmoJo3xT/FQBlIt3JQ7eYa6VFNcSJJEDVAsIbayp7dYUjhdJxxA92WA==" saltValue="+zmlHMBwaZR1ZJ5rC5T5PA=="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8" scale="50" fitToHeight="0" orientation="landscape" r:id="rId1"/>
  <rowBreaks count="1" manualBreakCount="1">
    <brk id="2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view="pageBreakPreview" zoomScale="70" zoomScaleNormal="80" zoomScaleSheetLayoutView="70" workbookViewId="0">
      <pane xSplit="3" ySplit="9" topLeftCell="L10" activePane="bottomRight" state="frozen"/>
      <selection pane="topRight" activeCell="D1" sqref="D1"/>
      <selection pane="bottomLeft" activeCell="A10" sqref="A10"/>
      <selection pane="bottomRight" activeCell="X16" sqref="X16"/>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62" t="s">
        <v>194</v>
      </c>
      <c r="B1" s="162" t="s">
        <v>194</v>
      </c>
      <c r="C1" s="136"/>
      <c r="D1" s="93" t="s">
        <v>18</v>
      </c>
      <c r="E1" s="136"/>
      <c r="F1" s="136"/>
      <c r="G1" s="136"/>
      <c r="H1" s="136"/>
      <c r="I1" s="136"/>
      <c r="J1" s="136"/>
      <c r="K1" s="136"/>
      <c r="L1" s="136"/>
      <c r="M1" s="136"/>
      <c r="N1" s="136"/>
      <c r="O1" s="136"/>
      <c r="P1" s="136"/>
      <c r="Q1" s="136"/>
      <c r="R1" s="136"/>
      <c r="S1" s="136"/>
      <c r="T1" s="136"/>
      <c r="U1" s="136"/>
      <c r="V1" s="136"/>
      <c r="W1" s="136"/>
      <c r="X1" s="136"/>
      <c r="Y1" s="136"/>
    </row>
    <row r="2" spans="1:25" ht="15.6" customHeight="1">
      <c r="A2" s="162" t="s">
        <v>195</v>
      </c>
      <c r="B2" s="162" t="s">
        <v>195</v>
      </c>
      <c r="C2" s="136"/>
      <c r="D2" s="94" t="s">
        <v>19</v>
      </c>
      <c r="E2" s="136"/>
      <c r="F2" s="136"/>
      <c r="G2" s="136"/>
      <c r="H2" s="136"/>
      <c r="I2" s="136"/>
      <c r="J2" s="136"/>
      <c r="K2" s="136"/>
      <c r="L2" s="136"/>
      <c r="M2" s="136"/>
      <c r="N2" s="136"/>
      <c r="O2" s="136"/>
      <c r="P2" s="136"/>
      <c r="Q2" s="136"/>
      <c r="R2" s="136"/>
      <c r="S2" s="136"/>
      <c r="T2" s="136"/>
      <c r="U2" s="136"/>
      <c r="V2" s="136"/>
      <c r="W2" s="136"/>
      <c r="X2" s="136"/>
      <c r="Y2" s="136"/>
    </row>
    <row r="3" spans="1:25">
      <c r="A3" s="136"/>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5">
      <c r="A4" s="136"/>
      <c r="B4" s="136"/>
      <c r="C4" s="136"/>
      <c r="D4" s="58" t="s">
        <v>196</v>
      </c>
      <c r="E4" s="59"/>
      <c r="F4" s="59"/>
      <c r="G4" s="136"/>
      <c r="H4" s="136"/>
      <c r="I4" s="136"/>
      <c r="J4" s="136"/>
      <c r="K4" s="136"/>
      <c r="L4" s="136"/>
      <c r="M4" s="136"/>
      <c r="N4" s="136"/>
      <c r="O4" s="136"/>
      <c r="P4" s="136"/>
      <c r="Q4" s="136"/>
      <c r="R4" s="136"/>
      <c r="S4" s="136"/>
      <c r="T4" s="136"/>
      <c r="U4" s="136"/>
      <c r="V4" s="136"/>
      <c r="W4" s="136"/>
      <c r="X4" s="136"/>
      <c r="Y4" s="136"/>
    </row>
    <row r="5" spans="1:25" ht="21" customHeight="1">
      <c r="A5" s="137"/>
      <c r="B5" s="6" t="s">
        <v>270</v>
      </c>
      <c r="C5" s="7"/>
      <c r="D5" s="7"/>
      <c r="E5" s="36"/>
      <c r="F5" s="7"/>
      <c r="G5" s="7"/>
      <c r="H5" s="7"/>
      <c r="I5" s="7"/>
      <c r="J5" s="7"/>
      <c r="K5" s="7"/>
      <c r="L5" s="7"/>
      <c r="M5" s="137"/>
      <c r="N5" s="137"/>
      <c r="O5" s="137"/>
      <c r="P5" s="137"/>
      <c r="Q5" s="137"/>
      <c r="R5" s="137"/>
      <c r="S5" s="137"/>
      <c r="T5" s="137"/>
      <c r="U5" s="137"/>
      <c r="V5" s="137"/>
      <c r="W5" s="137"/>
      <c r="X5" s="137"/>
      <c r="Y5" s="137"/>
    </row>
    <row r="6" spans="1:25" ht="15" customHeight="1">
      <c r="A6" s="136"/>
      <c r="B6" s="136"/>
      <c r="C6" s="136"/>
      <c r="D6" s="136"/>
      <c r="E6" s="136"/>
      <c r="F6" s="136"/>
      <c r="G6" s="136"/>
      <c r="H6" s="136"/>
      <c r="I6" s="136"/>
      <c r="J6" s="136"/>
      <c r="K6" s="95"/>
      <c r="L6" s="136"/>
      <c r="M6" s="136"/>
      <c r="N6" s="136"/>
      <c r="O6" s="136"/>
      <c r="P6" s="136"/>
      <c r="Q6" s="136"/>
      <c r="R6" s="136"/>
      <c r="S6" s="136"/>
      <c r="T6" s="136"/>
      <c r="U6" s="136"/>
      <c r="V6" s="136"/>
      <c r="W6" s="136"/>
      <c r="X6" s="136"/>
      <c r="Y6" s="136"/>
    </row>
    <row r="7" spans="1:25" ht="29.25" customHeight="1">
      <c r="A7" s="136"/>
      <c r="B7" s="91" t="s">
        <v>198</v>
      </c>
      <c r="C7" s="91" t="s">
        <v>65</v>
      </c>
      <c r="D7" s="379" t="s">
        <v>199</v>
      </c>
      <c r="E7" s="379"/>
      <c r="F7" s="379">
        <v>2013</v>
      </c>
      <c r="G7" s="379"/>
      <c r="H7" s="379">
        <v>2014</v>
      </c>
      <c r="I7" s="379"/>
      <c r="J7" s="379">
        <v>2015</v>
      </c>
      <c r="K7" s="379"/>
      <c r="L7" s="379">
        <v>2016</v>
      </c>
      <c r="M7" s="379"/>
      <c r="N7" s="379">
        <v>2017</v>
      </c>
      <c r="O7" s="379"/>
      <c r="P7" s="379">
        <v>2018</v>
      </c>
      <c r="Q7" s="379"/>
      <c r="R7" s="379">
        <v>2019</v>
      </c>
      <c r="S7" s="379"/>
      <c r="T7" s="117">
        <v>2020</v>
      </c>
      <c r="U7" s="117">
        <v>2021</v>
      </c>
      <c r="V7" s="117">
        <v>2022</v>
      </c>
      <c r="W7" s="139">
        <v>2023</v>
      </c>
      <c r="X7" s="271">
        <v>2024</v>
      </c>
      <c r="Y7" s="452" t="s">
        <v>246</v>
      </c>
    </row>
    <row r="8" spans="1:25" ht="29.25" customHeight="1">
      <c r="A8" s="136"/>
      <c r="B8" s="92"/>
      <c r="C8" s="145"/>
      <c r="D8" s="119" t="s">
        <v>202</v>
      </c>
      <c r="E8" s="91" t="s">
        <v>203</v>
      </c>
      <c r="F8" s="119" t="s">
        <v>202</v>
      </c>
      <c r="G8" s="91" t="s">
        <v>203</v>
      </c>
      <c r="H8" s="119" t="s">
        <v>202</v>
      </c>
      <c r="I8" s="91" t="s">
        <v>203</v>
      </c>
      <c r="J8" s="119" t="s">
        <v>202</v>
      </c>
      <c r="K8" s="91" t="s">
        <v>203</v>
      </c>
      <c r="L8" s="119" t="s">
        <v>202</v>
      </c>
      <c r="M8" s="91" t="s">
        <v>203</v>
      </c>
      <c r="N8" s="119" t="s">
        <v>202</v>
      </c>
      <c r="O8" s="91" t="s">
        <v>203</v>
      </c>
      <c r="P8" s="119" t="s">
        <v>202</v>
      </c>
      <c r="Q8" s="91" t="s">
        <v>203</v>
      </c>
      <c r="R8" s="119" t="s">
        <v>202</v>
      </c>
      <c r="S8" s="92" t="s">
        <v>203</v>
      </c>
      <c r="T8" s="163"/>
      <c r="U8" s="163"/>
      <c r="V8" s="163"/>
      <c r="W8" s="164"/>
      <c r="X8" s="277"/>
      <c r="Y8" s="453"/>
    </row>
    <row r="9" spans="1:25" ht="15.6" customHeight="1">
      <c r="A9" s="136"/>
      <c r="B9" s="165" t="s">
        <v>271</v>
      </c>
      <c r="C9" s="166"/>
      <c r="D9" s="166"/>
      <c r="E9" s="166"/>
      <c r="F9" s="166"/>
      <c r="G9" s="166"/>
      <c r="H9" s="166"/>
      <c r="I9" s="166"/>
      <c r="J9" s="166"/>
      <c r="K9" s="166"/>
      <c r="L9" s="166"/>
      <c r="M9" s="166"/>
      <c r="N9" s="166"/>
      <c r="O9" s="166"/>
      <c r="P9" s="166"/>
      <c r="Q9" s="166"/>
      <c r="R9" s="166"/>
      <c r="S9" s="166"/>
      <c r="T9" s="166"/>
      <c r="U9" s="166"/>
      <c r="V9" s="166"/>
      <c r="W9" s="166"/>
      <c r="X9" s="280"/>
      <c r="Y9" s="167"/>
    </row>
    <row r="10" spans="1:25" ht="81.75" customHeight="1">
      <c r="A10" s="136"/>
      <c r="B10" s="179">
        <v>1</v>
      </c>
      <c r="C10" s="122" t="s">
        <v>272</v>
      </c>
      <c r="D10" s="73"/>
      <c r="E10" s="156"/>
      <c r="F10" s="76">
        <v>74147</v>
      </c>
      <c r="G10" s="156">
        <v>74147</v>
      </c>
      <c r="H10" s="76">
        <v>77365</v>
      </c>
      <c r="I10" s="156">
        <v>77365</v>
      </c>
      <c r="J10" s="76">
        <v>80691</v>
      </c>
      <c r="K10" s="156">
        <v>80691</v>
      </c>
      <c r="L10" s="76">
        <v>85637</v>
      </c>
      <c r="M10" s="156">
        <v>85637</v>
      </c>
      <c r="N10" s="76">
        <v>97440</v>
      </c>
      <c r="O10" s="156">
        <v>97440</v>
      </c>
      <c r="P10" s="76">
        <v>117387</v>
      </c>
      <c r="Q10" s="156">
        <v>117387</v>
      </c>
      <c r="R10" s="147"/>
      <c r="S10" s="156">
        <v>109441</v>
      </c>
      <c r="T10" s="156">
        <v>109704</v>
      </c>
      <c r="U10" s="156">
        <v>157636</v>
      </c>
      <c r="V10" s="156">
        <v>126741</v>
      </c>
      <c r="W10" s="284">
        <v>119652</v>
      </c>
      <c r="X10" s="274"/>
      <c r="Y10" s="310" t="s">
        <v>273</v>
      </c>
    </row>
    <row r="11" spans="1:25" ht="127.5" customHeight="1">
      <c r="A11" s="136"/>
      <c r="B11" s="179">
        <v>2</v>
      </c>
      <c r="C11" s="105" t="s">
        <v>274</v>
      </c>
      <c r="D11" s="73"/>
      <c r="E11" s="156"/>
      <c r="F11" s="76">
        <v>74147</v>
      </c>
      <c r="G11" s="156">
        <v>74147</v>
      </c>
      <c r="H11" s="76">
        <v>77365</v>
      </c>
      <c r="I11" s="156">
        <v>77365</v>
      </c>
      <c r="J11" s="76">
        <v>80691</v>
      </c>
      <c r="K11" s="156">
        <v>80691</v>
      </c>
      <c r="L11" s="76">
        <v>85637</v>
      </c>
      <c r="M11" s="156">
        <v>85637</v>
      </c>
      <c r="N11" s="76">
        <v>97440</v>
      </c>
      <c r="O11" s="156">
        <v>97440</v>
      </c>
      <c r="P11" s="76">
        <v>117387</v>
      </c>
      <c r="Q11" s="156">
        <v>117387</v>
      </c>
      <c r="R11" s="147"/>
      <c r="S11" s="156">
        <v>109441</v>
      </c>
      <c r="T11" s="156">
        <v>109704</v>
      </c>
      <c r="U11" s="156">
        <v>157636</v>
      </c>
      <c r="V11" s="156">
        <v>126741</v>
      </c>
      <c r="W11" s="284">
        <v>119652</v>
      </c>
      <c r="X11" s="274"/>
      <c r="Y11" s="310" t="s">
        <v>273</v>
      </c>
    </row>
    <row r="12" spans="1:25" ht="116.25" customHeight="1">
      <c r="A12" s="136"/>
      <c r="B12" s="179" t="s">
        <v>275</v>
      </c>
      <c r="C12" s="105" t="s">
        <v>276</v>
      </c>
      <c r="D12" s="73"/>
      <c r="E12" s="156"/>
      <c r="F12" s="76"/>
      <c r="G12" s="156">
        <v>74147</v>
      </c>
      <c r="H12" s="76"/>
      <c r="I12" s="156">
        <v>77365</v>
      </c>
      <c r="J12" s="76"/>
      <c r="K12" s="156">
        <v>80691</v>
      </c>
      <c r="L12" s="76"/>
      <c r="M12" s="156">
        <v>85637</v>
      </c>
      <c r="N12" s="76"/>
      <c r="O12" s="156">
        <v>97440</v>
      </c>
      <c r="P12" s="76"/>
      <c r="Q12" s="156">
        <v>117387</v>
      </c>
      <c r="R12" s="147"/>
      <c r="S12" s="156">
        <v>109441</v>
      </c>
      <c r="T12" s="156">
        <v>109704</v>
      </c>
      <c r="U12" s="156">
        <v>157636</v>
      </c>
      <c r="V12" s="156">
        <v>126741</v>
      </c>
      <c r="W12" s="284">
        <v>119652</v>
      </c>
      <c r="X12" s="278"/>
      <c r="Y12" s="310" t="s">
        <v>273</v>
      </c>
    </row>
    <row r="13" spans="1:25" ht="156" customHeight="1">
      <c r="A13" s="136"/>
      <c r="B13" s="179" t="s">
        <v>277</v>
      </c>
      <c r="C13" s="105" t="s">
        <v>278</v>
      </c>
      <c r="D13" s="73"/>
      <c r="E13" s="156"/>
      <c r="F13" s="76">
        <v>1148</v>
      </c>
      <c r="G13" s="156">
        <v>1148</v>
      </c>
      <c r="H13" s="76">
        <v>1416</v>
      </c>
      <c r="I13" s="156">
        <v>1416</v>
      </c>
      <c r="J13" s="76">
        <v>1604</v>
      </c>
      <c r="K13" s="156">
        <v>1604</v>
      </c>
      <c r="L13" s="76">
        <v>1881</v>
      </c>
      <c r="M13" s="156">
        <v>1881</v>
      </c>
      <c r="N13" s="76">
        <v>1786</v>
      </c>
      <c r="O13" s="156">
        <v>1786</v>
      </c>
      <c r="P13" s="76">
        <v>1862</v>
      </c>
      <c r="Q13" s="156">
        <v>1862</v>
      </c>
      <c r="R13" s="147"/>
      <c r="S13" s="156">
        <v>2100</v>
      </c>
      <c r="T13" s="156">
        <v>1969</v>
      </c>
      <c r="U13" s="156">
        <v>2685</v>
      </c>
      <c r="V13" s="156">
        <v>2491</v>
      </c>
      <c r="W13" s="284">
        <v>2230</v>
      </c>
      <c r="X13" s="279"/>
      <c r="Y13" s="310" t="s">
        <v>273</v>
      </c>
    </row>
    <row r="14" spans="1:25" ht="67.95" customHeight="1" thickBot="1">
      <c r="A14" s="136"/>
      <c r="B14" s="98">
        <v>5</v>
      </c>
      <c r="C14" s="122" t="s">
        <v>279</v>
      </c>
      <c r="D14" s="73"/>
      <c r="E14" s="156"/>
      <c r="F14" s="76"/>
      <c r="G14" s="156">
        <v>68055</v>
      </c>
      <c r="H14" s="76"/>
      <c r="I14" s="156">
        <v>72953</v>
      </c>
      <c r="J14" s="76"/>
      <c r="K14" s="156">
        <v>75095</v>
      </c>
      <c r="L14" s="76"/>
      <c r="M14" s="156">
        <v>76564</v>
      </c>
      <c r="N14" s="76"/>
      <c r="O14" s="156">
        <v>70728</v>
      </c>
      <c r="P14" s="76"/>
      <c r="Q14" s="156">
        <v>54644</v>
      </c>
      <c r="R14" s="147"/>
      <c r="S14" s="156">
        <v>64813</v>
      </c>
      <c r="T14" s="156">
        <v>57477</v>
      </c>
      <c r="U14" s="156">
        <v>67295</v>
      </c>
      <c r="V14" s="156">
        <v>80039</v>
      </c>
      <c r="W14" s="284">
        <v>77313</v>
      </c>
      <c r="X14" s="275"/>
      <c r="Y14" s="310" t="s">
        <v>273</v>
      </c>
    </row>
    <row r="15" spans="1:25" ht="19.5" customHeight="1" thickTop="1">
      <c r="A15" s="136"/>
      <c r="B15" s="121" t="s">
        <v>219</v>
      </c>
      <c r="C15" s="96"/>
      <c r="D15" s="107"/>
      <c r="E15" s="186"/>
      <c r="F15" s="107"/>
      <c r="G15" s="186"/>
      <c r="H15" s="107"/>
      <c r="I15" s="186"/>
      <c r="J15" s="107"/>
      <c r="K15" s="186"/>
      <c r="L15" s="107"/>
      <c r="M15" s="186"/>
      <c r="N15" s="107"/>
      <c r="O15" s="186"/>
      <c r="P15" s="107"/>
      <c r="Q15" s="186"/>
      <c r="R15" s="107"/>
      <c r="S15" s="186"/>
      <c r="T15" s="186"/>
      <c r="U15" s="186"/>
      <c r="V15" s="186"/>
      <c r="W15" s="187"/>
      <c r="X15" s="276" t="s">
        <v>220</v>
      </c>
      <c r="Y15" s="168"/>
    </row>
    <row r="16" spans="1:25" ht="103.5" customHeight="1">
      <c r="A16" s="136"/>
      <c r="B16" s="98">
        <v>6</v>
      </c>
      <c r="C16" s="122" t="s">
        <v>280</v>
      </c>
      <c r="D16" s="113" t="str">
        <f t="shared" ref="D16:W16" si="0">IF(OR(ISBLANK(D10),ISBLANK(D11)),"",100*D11/D10)</f>
        <v/>
      </c>
      <c r="E16" s="52" t="str">
        <f t="shared" si="0"/>
        <v/>
      </c>
      <c r="F16" s="114">
        <f t="shared" si="0"/>
        <v>100</v>
      </c>
      <c r="G16" s="52">
        <f t="shared" si="0"/>
        <v>100</v>
      </c>
      <c r="H16" s="114">
        <f t="shared" si="0"/>
        <v>100</v>
      </c>
      <c r="I16" s="52">
        <f t="shared" si="0"/>
        <v>100</v>
      </c>
      <c r="J16" s="114">
        <f t="shared" si="0"/>
        <v>100</v>
      </c>
      <c r="K16" s="52">
        <f t="shared" si="0"/>
        <v>100</v>
      </c>
      <c r="L16" s="114">
        <f t="shared" si="0"/>
        <v>100</v>
      </c>
      <c r="M16" s="52">
        <f t="shared" si="0"/>
        <v>100</v>
      </c>
      <c r="N16" s="114">
        <f t="shared" si="0"/>
        <v>100</v>
      </c>
      <c r="O16" s="52">
        <f t="shared" si="0"/>
        <v>100</v>
      </c>
      <c r="P16" s="114">
        <f t="shared" si="0"/>
        <v>100</v>
      </c>
      <c r="Q16" s="52">
        <f t="shared" si="0"/>
        <v>100</v>
      </c>
      <c r="R16" s="114" t="str">
        <f t="shared" si="0"/>
        <v/>
      </c>
      <c r="S16" s="52">
        <f t="shared" si="0"/>
        <v>100</v>
      </c>
      <c r="T16" s="52">
        <f t="shared" si="0"/>
        <v>100</v>
      </c>
      <c r="U16" s="52">
        <f t="shared" si="0"/>
        <v>100</v>
      </c>
      <c r="V16" s="52">
        <f t="shared" si="0"/>
        <v>100</v>
      </c>
      <c r="W16" s="188">
        <f t="shared" si="0"/>
        <v>100</v>
      </c>
      <c r="X16" s="169">
        <v>100</v>
      </c>
      <c r="Y16" s="56"/>
    </row>
    <row r="17" spans="1:25" ht="118.5" customHeight="1">
      <c r="A17" s="136"/>
      <c r="B17" s="98">
        <v>7</v>
      </c>
      <c r="C17" s="122" t="s">
        <v>281</v>
      </c>
      <c r="D17" s="113" t="str">
        <f t="shared" ref="D17:W17" si="1">IF(OR(ISBLANK(D10),ISBLANK(D12)),"",100*D12/D10)</f>
        <v/>
      </c>
      <c r="E17" s="52" t="str">
        <f t="shared" si="1"/>
        <v/>
      </c>
      <c r="F17" s="114" t="str">
        <f t="shared" si="1"/>
        <v/>
      </c>
      <c r="G17" s="52">
        <f t="shared" si="1"/>
        <v>100</v>
      </c>
      <c r="H17" s="114" t="str">
        <f t="shared" si="1"/>
        <v/>
      </c>
      <c r="I17" s="52">
        <f t="shared" si="1"/>
        <v>100</v>
      </c>
      <c r="J17" s="114" t="str">
        <f t="shared" si="1"/>
        <v/>
      </c>
      <c r="K17" s="52">
        <f t="shared" si="1"/>
        <v>100</v>
      </c>
      <c r="L17" s="114" t="str">
        <f t="shared" si="1"/>
        <v/>
      </c>
      <c r="M17" s="52">
        <f t="shared" si="1"/>
        <v>100</v>
      </c>
      <c r="N17" s="114" t="str">
        <f t="shared" si="1"/>
        <v/>
      </c>
      <c r="O17" s="52">
        <f t="shared" si="1"/>
        <v>100</v>
      </c>
      <c r="P17" s="114" t="str">
        <f t="shared" si="1"/>
        <v/>
      </c>
      <c r="Q17" s="52">
        <f t="shared" si="1"/>
        <v>100</v>
      </c>
      <c r="R17" s="114" t="str">
        <f t="shared" si="1"/>
        <v/>
      </c>
      <c r="S17" s="52">
        <f t="shared" si="1"/>
        <v>100</v>
      </c>
      <c r="T17" s="52">
        <f t="shared" si="1"/>
        <v>100</v>
      </c>
      <c r="U17" s="52">
        <f t="shared" si="1"/>
        <v>100</v>
      </c>
      <c r="V17" s="52">
        <f t="shared" si="1"/>
        <v>100</v>
      </c>
      <c r="W17" s="188">
        <f t="shared" si="1"/>
        <v>100</v>
      </c>
      <c r="X17" s="341">
        <v>100</v>
      </c>
      <c r="Y17" s="56"/>
    </row>
    <row r="18" spans="1:25" ht="127.5" customHeight="1" thickBot="1">
      <c r="A18" s="136"/>
      <c r="B18" s="98">
        <v>8</v>
      </c>
      <c r="C18" s="123" t="s">
        <v>282</v>
      </c>
      <c r="D18" s="113" t="str">
        <f>IF(OR(ISBLANK(D$12),ISBLANK(D$13)),"",100*D$13/D$12)</f>
        <v/>
      </c>
      <c r="E18" s="52" t="str">
        <f t="shared" ref="E18:W18" si="2">IF(OR(ISBLANK(E$12),ISBLANK(E$13)),"",100*E$13/E$12)</f>
        <v/>
      </c>
      <c r="F18" s="114" t="str">
        <f t="shared" si="2"/>
        <v/>
      </c>
      <c r="G18" s="52">
        <f t="shared" si="2"/>
        <v>1.5482757225511483</v>
      </c>
      <c r="H18" s="114" t="str">
        <f t="shared" si="2"/>
        <v/>
      </c>
      <c r="I18" s="52">
        <f t="shared" si="2"/>
        <v>1.830285012602598</v>
      </c>
      <c r="J18" s="114" t="str">
        <f t="shared" si="2"/>
        <v/>
      </c>
      <c r="K18" s="52">
        <f t="shared" si="2"/>
        <v>1.9878301173612918</v>
      </c>
      <c r="L18" s="114" t="str">
        <f t="shared" si="2"/>
        <v/>
      </c>
      <c r="M18" s="52">
        <f t="shared" si="2"/>
        <v>2.1964804932447421</v>
      </c>
      <c r="N18" s="114" t="str">
        <f t="shared" si="2"/>
        <v/>
      </c>
      <c r="O18" s="52">
        <f t="shared" si="2"/>
        <v>1.8329228243021347</v>
      </c>
      <c r="P18" s="114" t="str">
        <f t="shared" si="2"/>
        <v/>
      </c>
      <c r="Q18" s="52">
        <f t="shared" si="2"/>
        <v>1.5862063090461465</v>
      </c>
      <c r="R18" s="114" t="str">
        <f t="shared" si="2"/>
        <v/>
      </c>
      <c r="S18" s="52">
        <f t="shared" si="2"/>
        <v>1.9188421158432398</v>
      </c>
      <c r="T18" s="52">
        <f t="shared" si="2"/>
        <v>1.7948297236199227</v>
      </c>
      <c r="U18" s="52">
        <f t="shared" si="2"/>
        <v>1.7032911263924484</v>
      </c>
      <c r="V18" s="52">
        <f t="shared" si="2"/>
        <v>1.9654255528992197</v>
      </c>
      <c r="W18" s="188">
        <f t="shared" si="2"/>
        <v>1.8637381740380436</v>
      </c>
      <c r="X18" s="342"/>
      <c r="Y18" s="56"/>
    </row>
    <row r="19" spans="1:25" ht="6" customHeight="1" thickTop="1">
      <c r="A19" s="136"/>
      <c r="B19" s="136"/>
      <c r="C19" s="143"/>
      <c r="D19" s="100"/>
      <c r="E19" s="100"/>
      <c r="F19" s="100"/>
      <c r="G19" s="100"/>
      <c r="H19" s="100"/>
      <c r="I19" s="100"/>
      <c r="J19" s="100"/>
      <c r="K19" s="136"/>
      <c r="L19" s="47"/>
      <c r="M19" s="136"/>
      <c r="N19" s="136"/>
      <c r="O19" s="136"/>
      <c r="P19" s="136"/>
      <c r="Q19" s="136"/>
      <c r="R19" s="136"/>
      <c r="S19" s="136"/>
      <c r="T19" s="136"/>
      <c r="U19" s="136"/>
      <c r="V19" s="136"/>
      <c r="W19" s="136"/>
      <c r="X19" s="109"/>
      <c r="Y19" s="136"/>
    </row>
    <row r="20" spans="1:25">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row>
    <row r="21" spans="1:25" ht="15.6" customHeight="1">
      <c r="A21" s="136"/>
      <c r="B21" s="128" t="s">
        <v>234</v>
      </c>
      <c r="C21" s="125"/>
      <c r="D21" s="125"/>
      <c r="E21" s="125"/>
      <c r="F21" s="125"/>
      <c r="G21" s="125"/>
      <c r="H21" s="125"/>
      <c r="I21" s="125"/>
      <c r="J21" s="125"/>
      <c r="K21" s="125"/>
      <c r="L21" s="125"/>
      <c r="M21" s="125"/>
      <c r="N21" s="125"/>
      <c r="O21" s="125"/>
      <c r="P21" s="125"/>
      <c r="Q21" s="385"/>
      <c r="R21" s="385"/>
      <c r="S21" s="386"/>
      <c r="T21" s="136"/>
      <c r="U21" s="136"/>
      <c r="V21" s="136"/>
      <c r="W21" s="136"/>
      <c r="X21" s="136"/>
      <c r="Y21" s="136"/>
    </row>
    <row r="22" spans="1:25" ht="15.6" customHeight="1">
      <c r="A22" s="136"/>
      <c r="B22" s="129" t="s">
        <v>198</v>
      </c>
      <c r="C22" s="103" t="s">
        <v>65</v>
      </c>
      <c r="D22" s="130">
        <v>2012</v>
      </c>
      <c r="E22" s="131">
        <v>2013</v>
      </c>
      <c r="F22" s="132">
        <v>2014</v>
      </c>
      <c r="G22" s="133">
        <v>2015</v>
      </c>
      <c r="H22" s="132">
        <v>2016</v>
      </c>
      <c r="I22" s="132">
        <v>2017</v>
      </c>
      <c r="J22" s="131">
        <v>2018</v>
      </c>
      <c r="K22" s="132">
        <v>2019</v>
      </c>
      <c r="L22" s="131">
        <v>2020</v>
      </c>
      <c r="M22" s="132">
        <v>2021</v>
      </c>
      <c r="N22" s="131">
        <v>2022</v>
      </c>
      <c r="O22" s="132">
        <v>2023</v>
      </c>
      <c r="P22" s="37">
        <v>2024</v>
      </c>
      <c r="Q22" s="382" t="s">
        <v>266</v>
      </c>
      <c r="R22" s="383"/>
      <c r="S22" s="384"/>
      <c r="T22" s="136"/>
      <c r="U22" s="136"/>
      <c r="V22" s="136"/>
      <c r="W22" s="136"/>
      <c r="X22" s="136"/>
      <c r="Y22" s="136"/>
    </row>
    <row r="23" spans="1:25" ht="15.6" customHeight="1">
      <c r="A23" s="136"/>
      <c r="B23" s="121" t="s">
        <v>283</v>
      </c>
      <c r="C23" s="96"/>
      <c r="D23" s="96"/>
      <c r="E23" s="96"/>
      <c r="F23" s="96"/>
      <c r="G23" s="96"/>
      <c r="H23" s="96"/>
      <c r="I23" s="96"/>
      <c r="J23" s="96"/>
      <c r="K23" s="96"/>
      <c r="L23" s="96"/>
      <c r="M23" s="96"/>
      <c r="N23" s="96"/>
      <c r="O23" s="96"/>
      <c r="P23" s="96"/>
      <c r="Q23" s="380"/>
      <c r="R23" s="380"/>
      <c r="S23" s="381"/>
      <c r="T23" s="136"/>
      <c r="U23" s="136"/>
      <c r="V23" s="136"/>
      <c r="W23" s="136"/>
      <c r="X23" s="136"/>
      <c r="Y23" s="136"/>
    </row>
    <row r="24" spans="1:25" ht="164.25" customHeight="1">
      <c r="A24" s="136"/>
      <c r="B24" s="98">
        <v>9</v>
      </c>
      <c r="C24" s="122" t="s">
        <v>284</v>
      </c>
      <c r="D24" s="170">
        <v>2466</v>
      </c>
      <c r="E24" s="171">
        <v>2661</v>
      </c>
      <c r="F24" s="172">
        <v>2565</v>
      </c>
      <c r="G24" s="173">
        <v>4111</v>
      </c>
      <c r="H24" s="172">
        <v>4624</v>
      </c>
      <c r="I24" s="172">
        <v>4708</v>
      </c>
      <c r="J24" s="171">
        <v>5030</v>
      </c>
      <c r="K24" s="171">
        <v>6517</v>
      </c>
      <c r="L24" s="171">
        <v>5950</v>
      </c>
      <c r="M24" s="171"/>
      <c r="N24" s="171"/>
      <c r="O24" s="171"/>
      <c r="P24" s="174"/>
      <c r="Q24" s="387" t="s">
        <v>285</v>
      </c>
      <c r="R24" s="388"/>
      <c r="S24" s="389"/>
      <c r="T24" s="136"/>
      <c r="U24" s="136"/>
      <c r="V24" s="136"/>
      <c r="W24" s="136"/>
      <c r="X24" s="136"/>
      <c r="Y24" s="136"/>
    </row>
    <row r="25" spans="1:25" ht="22.5" customHeight="1">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row>
    <row r="26" spans="1:25" ht="21" customHeight="1">
      <c r="A26" s="136"/>
      <c r="B26" s="422" t="s">
        <v>286</v>
      </c>
      <c r="C26" s="423"/>
      <c r="D26" s="423"/>
      <c r="E26" s="423"/>
      <c r="F26" s="424"/>
      <c r="G26" s="175" t="s">
        <v>287</v>
      </c>
      <c r="H26" s="425" t="s">
        <v>288</v>
      </c>
      <c r="I26" s="426"/>
      <c r="J26" s="426"/>
      <c r="K26" s="426"/>
      <c r="L26" s="427"/>
      <c r="M26" s="420"/>
      <c r="N26" s="421"/>
      <c r="O26" s="421"/>
      <c r="P26" s="421"/>
      <c r="Q26" s="421"/>
      <c r="R26" s="136"/>
      <c r="S26" s="136"/>
      <c r="T26" s="136"/>
      <c r="U26" s="136"/>
      <c r="V26" s="136"/>
      <c r="W26" s="136"/>
      <c r="X26" s="136"/>
      <c r="Y26" s="136"/>
    </row>
    <row r="27" spans="1:25" ht="39.6" customHeight="1">
      <c r="A27" s="136"/>
      <c r="B27" s="179" t="s">
        <v>289</v>
      </c>
      <c r="C27" s="414" t="s">
        <v>290</v>
      </c>
      <c r="D27" s="415"/>
      <c r="E27" s="415"/>
      <c r="F27" s="416"/>
      <c r="G27" s="285" t="s">
        <v>194</v>
      </c>
      <c r="H27" s="429"/>
      <c r="I27" s="418"/>
      <c r="J27" s="418"/>
      <c r="K27" s="418"/>
      <c r="L27" s="419"/>
      <c r="M27" s="177"/>
      <c r="N27" s="178"/>
      <c r="O27" s="178"/>
      <c r="P27" s="178"/>
      <c r="Q27" s="178"/>
      <c r="R27" s="136"/>
      <c r="S27" s="136"/>
      <c r="T27" s="136"/>
      <c r="U27" s="136"/>
      <c r="V27" s="136"/>
      <c r="W27" s="136"/>
      <c r="X27" s="136"/>
      <c r="Y27" s="136"/>
    </row>
    <row r="28" spans="1:25" ht="77.25" customHeight="1">
      <c r="A28" s="136"/>
      <c r="B28" s="179" t="s">
        <v>291</v>
      </c>
      <c r="C28" s="428" t="s">
        <v>292</v>
      </c>
      <c r="D28" s="428"/>
      <c r="E28" s="428"/>
      <c r="F28" s="428"/>
      <c r="G28" s="285" t="s">
        <v>194</v>
      </c>
      <c r="H28" s="417" t="s">
        <v>293</v>
      </c>
      <c r="I28" s="418"/>
      <c r="J28" s="418"/>
      <c r="K28" s="418"/>
      <c r="L28" s="419"/>
      <c r="M28" s="177"/>
      <c r="N28" s="178"/>
      <c r="O28" s="178"/>
      <c r="P28" s="178"/>
      <c r="Q28" s="178"/>
      <c r="R28" s="136"/>
      <c r="S28" s="136"/>
      <c r="T28" s="136"/>
      <c r="U28" s="136"/>
      <c r="V28" s="136"/>
      <c r="W28" s="136"/>
      <c r="X28" s="136"/>
      <c r="Y28" s="136"/>
    </row>
    <row r="29" spans="1:25" ht="82.5" customHeight="1">
      <c r="A29" s="136"/>
      <c r="B29" s="179" t="s">
        <v>294</v>
      </c>
      <c r="C29" s="414" t="s">
        <v>295</v>
      </c>
      <c r="D29" s="415"/>
      <c r="E29" s="415"/>
      <c r="F29" s="416"/>
      <c r="G29" s="285" t="s">
        <v>194</v>
      </c>
      <c r="H29" s="417" t="s">
        <v>296</v>
      </c>
      <c r="I29" s="418"/>
      <c r="J29" s="418"/>
      <c r="K29" s="418"/>
      <c r="L29" s="419"/>
      <c r="M29" s="177"/>
      <c r="N29" s="178"/>
      <c r="O29" s="178"/>
      <c r="P29" s="178"/>
      <c r="Q29" s="178"/>
      <c r="R29" s="136"/>
      <c r="S29" s="136"/>
      <c r="T29" s="136"/>
      <c r="U29" s="136"/>
      <c r="V29" s="136"/>
      <c r="W29" s="136"/>
      <c r="X29" s="136"/>
      <c r="Y29" s="136"/>
    </row>
    <row r="30" spans="1:25" ht="85.5" customHeight="1">
      <c r="A30" s="136"/>
      <c r="B30" s="180" t="s">
        <v>297</v>
      </c>
      <c r="C30" s="414" t="s">
        <v>298</v>
      </c>
      <c r="D30" s="415"/>
      <c r="E30" s="415"/>
      <c r="F30" s="416"/>
      <c r="G30" s="189" t="s">
        <v>194</v>
      </c>
      <c r="H30" s="417" t="s">
        <v>299</v>
      </c>
      <c r="I30" s="418"/>
      <c r="J30" s="418"/>
      <c r="K30" s="418"/>
      <c r="L30" s="419"/>
      <c r="M30" s="177"/>
      <c r="N30" s="178"/>
      <c r="O30" s="178"/>
      <c r="P30" s="178"/>
      <c r="Q30" s="178"/>
      <c r="R30" s="136"/>
      <c r="S30" s="136"/>
      <c r="T30" s="136"/>
      <c r="U30" s="136"/>
      <c r="V30" s="136"/>
      <c r="W30" s="136"/>
      <c r="X30" s="136"/>
      <c r="Y30" s="136"/>
    </row>
    <row r="31" spans="1:25" ht="57" customHeight="1">
      <c r="A31" s="136"/>
      <c r="B31" s="180" t="s">
        <v>300</v>
      </c>
      <c r="C31" s="428" t="s">
        <v>301</v>
      </c>
      <c r="D31" s="428"/>
      <c r="E31" s="428"/>
      <c r="F31" s="428"/>
      <c r="G31" s="189" t="s">
        <v>194</v>
      </c>
      <c r="H31" s="429"/>
      <c r="I31" s="418"/>
      <c r="J31" s="418"/>
      <c r="K31" s="418"/>
      <c r="L31" s="419"/>
      <c r="M31" s="177"/>
      <c r="N31" s="178"/>
      <c r="O31" s="178"/>
      <c r="P31" s="178"/>
      <c r="Q31" s="178"/>
      <c r="R31" s="136"/>
      <c r="S31" s="136"/>
      <c r="T31" s="136"/>
      <c r="U31" s="136"/>
      <c r="V31" s="136"/>
      <c r="W31" s="136"/>
      <c r="X31" s="136"/>
      <c r="Y31" s="136"/>
    </row>
    <row r="32" spans="1:25" ht="31.5" customHeight="1">
      <c r="A32" s="136"/>
      <c r="B32" s="434" t="s">
        <v>302</v>
      </c>
      <c r="C32" s="435"/>
      <c r="D32" s="435"/>
      <c r="E32" s="435"/>
      <c r="F32" s="435"/>
      <c r="G32" s="435"/>
      <c r="H32" s="435"/>
      <c r="I32" s="435"/>
      <c r="J32" s="435"/>
      <c r="K32" s="435"/>
      <c r="L32" s="436"/>
      <c r="M32" s="177"/>
      <c r="N32" s="178"/>
      <c r="O32" s="178"/>
      <c r="P32" s="178"/>
      <c r="Q32" s="178"/>
      <c r="R32" s="136"/>
      <c r="S32" s="136"/>
      <c r="T32" s="136"/>
      <c r="U32" s="136"/>
      <c r="V32" s="136"/>
      <c r="W32" s="136"/>
      <c r="X32" s="136"/>
      <c r="Y32" s="136"/>
    </row>
    <row r="33" spans="1:25" ht="57" customHeight="1">
      <c r="A33" s="136"/>
      <c r="B33" s="180" t="s">
        <v>303</v>
      </c>
      <c r="C33" s="414" t="s">
        <v>304</v>
      </c>
      <c r="D33" s="415"/>
      <c r="E33" s="415"/>
      <c r="F33" s="416"/>
      <c r="G33" s="189" t="s">
        <v>305</v>
      </c>
      <c r="H33" s="417" t="s">
        <v>306</v>
      </c>
      <c r="I33" s="437"/>
      <c r="J33" s="437"/>
      <c r="K33" s="437"/>
      <c r="L33" s="438"/>
      <c r="M33" s="177"/>
      <c r="N33" s="178"/>
      <c r="O33" s="178"/>
      <c r="P33" s="178"/>
      <c r="Q33" s="178"/>
      <c r="R33" s="136"/>
      <c r="S33" s="136"/>
      <c r="T33" s="136"/>
      <c r="U33" s="136"/>
      <c r="V33" s="136"/>
      <c r="W33" s="136"/>
      <c r="X33" s="136"/>
      <c r="Y33" s="136"/>
    </row>
    <row r="34" spans="1:25" ht="205.5" customHeight="1">
      <c r="A34" s="136"/>
      <c r="B34" s="180" t="s">
        <v>307</v>
      </c>
      <c r="C34" s="414" t="s">
        <v>308</v>
      </c>
      <c r="D34" s="415"/>
      <c r="E34" s="415"/>
      <c r="F34" s="416"/>
      <c r="G34" s="189" t="s">
        <v>194</v>
      </c>
      <c r="H34" s="454" t="s">
        <v>309</v>
      </c>
      <c r="I34" s="455"/>
      <c r="J34" s="455"/>
      <c r="K34" s="455"/>
      <c r="L34" s="456"/>
      <c r="M34" s="177"/>
      <c r="N34" s="178"/>
      <c r="O34" s="178"/>
      <c r="P34" s="178"/>
      <c r="Q34" s="178"/>
      <c r="R34" s="136"/>
      <c r="S34" s="136"/>
      <c r="T34" s="136"/>
      <c r="U34" s="136"/>
      <c r="V34" s="136"/>
      <c r="W34" s="136"/>
      <c r="X34" s="136"/>
      <c r="Y34" s="136"/>
    </row>
    <row r="35" spans="1:25" ht="59.25" customHeight="1">
      <c r="A35" s="136"/>
      <c r="B35" s="180" t="s">
        <v>310</v>
      </c>
      <c r="C35" s="428" t="s">
        <v>311</v>
      </c>
      <c r="D35" s="428"/>
      <c r="E35" s="428"/>
      <c r="F35" s="428"/>
      <c r="G35" s="285" t="s">
        <v>194</v>
      </c>
      <c r="H35" s="439" t="s">
        <v>312</v>
      </c>
      <c r="I35" s="439"/>
      <c r="J35" s="439"/>
      <c r="K35" s="439"/>
      <c r="L35" s="439"/>
      <c r="M35" s="177"/>
      <c r="N35" s="178"/>
      <c r="O35" s="178"/>
      <c r="P35" s="178"/>
      <c r="Q35" s="178"/>
      <c r="R35" s="136"/>
      <c r="S35" s="136"/>
      <c r="T35" s="136"/>
      <c r="U35" s="136"/>
      <c r="V35" s="136"/>
      <c r="W35" s="136"/>
      <c r="X35" s="136"/>
      <c r="Y35" s="136"/>
    </row>
    <row r="36" spans="1:25" ht="40.200000000000003" customHeight="1">
      <c r="A36" s="136"/>
      <c r="B36" s="181">
        <v>15</v>
      </c>
      <c r="C36" s="428" t="s">
        <v>313</v>
      </c>
      <c r="D36" s="428"/>
      <c r="E36" s="428"/>
      <c r="F36" s="428"/>
      <c r="G36" s="286" t="s">
        <v>194</v>
      </c>
      <c r="H36" s="432"/>
      <c r="I36" s="433"/>
      <c r="J36" s="433"/>
      <c r="K36" s="433"/>
      <c r="L36" s="433"/>
      <c r="M36" s="448"/>
      <c r="N36" s="449"/>
      <c r="O36" s="449"/>
      <c r="P36" s="449"/>
      <c r="Q36" s="449"/>
      <c r="R36" s="136"/>
      <c r="S36" s="136"/>
      <c r="T36" s="136"/>
      <c r="U36" s="136"/>
      <c r="V36" s="136"/>
      <c r="W36" s="136"/>
      <c r="X36" s="136"/>
      <c r="Y36" s="136"/>
    </row>
    <row r="37" spans="1:25" ht="199.5" customHeight="1">
      <c r="A37" s="136"/>
      <c r="B37" s="181">
        <v>16</v>
      </c>
      <c r="C37" s="428" t="s">
        <v>314</v>
      </c>
      <c r="D37" s="428"/>
      <c r="E37" s="428"/>
      <c r="F37" s="428"/>
      <c r="G37" s="286" t="s">
        <v>194</v>
      </c>
      <c r="H37" s="430" t="s">
        <v>315</v>
      </c>
      <c r="I37" s="431"/>
      <c r="J37" s="431"/>
      <c r="K37" s="431"/>
      <c r="L37" s="442"/>
      <c r="M37" s="448"/>
      <c r="N37" s="449"/>
      <c r="O37" s="449"/>
      <c r="P37" s="449"/>
      <c r="Q37" s="449"/>
      <c r="R37" s="136"/>
      <c r="S37" s="136"/>
      <c r="T37" s="136"/>
      <c r="U37" s="136"/>
      <c r="V37" s="136"/>
      <c r="W37" s="136"/>
      <c r="X37" s="136"/>
      <c r="Y37" s="136"/>
    </row>
    <row r="38" spans="1:25" ht="54.6" customHeight="1">
      <c r="A38" s="136"/>
      <c r="B38" s="98"/>
      <c r="C38" s="450" t="s">
        <v>316</v>
      </c>
      <c r="D38" s="450"/>
      <c r="E38" s="450"/>
      <c r="F38" s="450"/>
      <c r="G38" s="286" t="s">
        <v>194</v>
      </c>
      <c r="H38" s="430" t="s">
        <v>317</v>
      </c>
      <c r="I38" s="431"/>
      <c r="J38" s="431"/>
      <c r="K38" s="431"/>
      <c r="L38" s="431"/>
      <c r="M38" s="182"/>
      <c r="N38" s="183"/>
      <c r="O38" s="183"/>
      <c r="P38" s="183"/>
      <c r="Q38" s="183"/>
      <c r="R38" s="136"/>
      <c r="S38" s="136"/>
      <c r="T38" s="136"/>
      <c r="U38" s="136"/>
      <c r="V38" s="136"/>
      <c r="W38" s="136"/>
      <c r="X38" s="136"/>
      <c r="Y38" s="136"/>
    </row>
    <row r="39" spans="1:25" ht="50.4" customHeight="1">
      <c r="A39" s="136"/>
      <c r="B39" s="98"/>
      <c r="C39" s="451" t="s">
        <v>318</v>
      </c>
      <c r="D39" s="451"/>
      <c r="E39" s="451"/>
      <c r="F39" s="451"/>
      <c r="G39" s="286" t="s">
        <v>194</v>
      </c>
      <c r="H39" s="430" t="s">
        <v>319</v>
      </c>
      <c r="I39" s="431"/>
      <c r="J39" s="431"/>
      <c r="K39" s="431"/>
      <c r="L39" s="431"/>
      <c r="M39" s="182"/>
      <c r="N39" s="183"/>
      <c r="O39" s="183"/>
      <c r="P39" s="183"/>
      <c r="Q39" s="183"/>
      <c r="R39" s="136"/>
      <c r="S39" s="136"/>
      <c r="T39" s="136"/>
      <c r="U39" s="136"/>
      <c r="V39" s="136"/>
      <c r="W39" s="136"/>
      <c r="X39" s="136"/>
      <c r="Y39" s="136"/>
    </row>
    <row r="40" spans="1:25" ht="22.2" customHeight="1">
      <c r="A40" s="136"/>
      <c r="B40" s="98"/>
      <c r="C40" s="450" t="s">
        <v>320</v>
      </c>
      <c r="D40" s="450"/>
      <c r="E40" s="450"/>
      <c r="F40" s="450"/>
      <c r="G40" s="286"/>
      <c r="H40" s="431"/>
      <c r="I40" s="431"/>
      <c r="J40" s="431"/>
      <c r="K40" s="431"/>
      <c r="L40" s="431"/>
      <c r="M40" s="182"/>
      <c r="N40" s="183"/>
      <c r="O40" s="183"/>
      <c r="P40" s="183"/>
      <c r="Q40" s="183"/>
      <c r="R40" s="136"/>
      <c r="S40" s="136"/>
      <c r="T40" s="136"/>
      <c r="U40" s="136"/>
      <c r="V40" s="136"/>
      <c r="W40" s="136"/>
      <c r="X40" s="136"/>
      <c r="Y40" s="136"/>
    </row>
    <row r="41" spans="1:25" ht="53.4" customHeight="1">
      <c r="A41" s="136"/>
      <c r="B41" s="181">
        <v>17</v>
      </c>
      <c r="C41" s="428" t="s">
        <v>321</v>
      </c>
      <c r="D41" s="428"/>
      <c r="E41" s="428"/>
      <c r="F41" s="428"/>
      <c r="G41" s="286" t="s">
        <v>194</v>
      </c>
      <c r="H41" s="430" t="s">
        <v>322</v>
      </c>
      <c r="I41" s="431"/>
      <c r="J41" s="431"/>
      <c r="K41" s="431"/>
      <c r="L41" s="442"/>
      <c r="M41" s="448"/>
      <c r="N41" s="449"/>
      <c r="O41" s="449"/>
      <c r="P41" s="449"/>
      <c r="Q41" s="449"/>
      <c r="R41" s="136"/>
      <c r="S41" s="136"/>
      <c r="T41" s="136"/>
      <c r="U41" s="136"/>
      <c r="V41" s="136"/>
      <c r="W41" s="136"/>
      <c r="X41" s="136"/>
      <c r="Y41" s="136"/>
    </row>
    <row r="42" spans="1:25" ht="71.099999999999994" customHeight="1">
      <c r="A42" s="136"/>
      <c r="B42" s="181">
        <v>18</v>
      </c>
      <c r="C42" s="428" t="s">
        <v>323</v>
      </c>
      <c r="D42" s="428"/>
      <c r="E42" s="428"/>
      <c r="F42" s="428"/>
      <c r="G42" s="286" t="s">
        <v>195</v>
      </c>
      <c r="H42" s="430" t="s">
        <v>324</v>
      </c>
      <c r="I42" s="431"/>
      <c r="J42" s="431"/>
      <c r="K42" s="431"/>
      <c r="L42" s="442"/>
      <c r="M42" s="448"/>
      <c r="N42" s="449"/>
      <c r="O42" s="449"/>
      <c r="P42" s="449"/>
      <c r="Q42" s="449"/>
      <c r="R42" s="136"/>
      <c r="S42" s="136"/>
      <c r="T42" s="136"/>
      <c r="U42" s="136"/>
      <c r="V42" s="136"/>
      <c r="W42" s="136"/>
      <c r="X42" s="136"/>
      <c r="Y42" s="136"/>
    </row>
    <row r="43" spans="1:25" ht="19.95" customHeight="1">
      <c r="A43" s="136"/>
      <c r="B43" s="445" t="s">
        <v>325</v>
      </c>
      <c r="C43" s="446"/>
      <c r="D43" s="446"/>
      <c r="E43" s="446"/>
      <c r="F43" s="446"/>
      <c r="G43" s="446"/>
      <c r="H43" s="446"/>
      <c r="I43" s="446"/>
      <c r="J43" s="446"/>
      <c r="K43" s="446"/>
      <c r="L43" s="447"/>
      <c r="M43" s="182"/>
      <c r="N43" s="183"/>
      <c r="O43" s="183"/>
      <c r="P43" s="183"/>
      <c r="Q43" s="183"/>
      <c r="R43" s="136"/>
      <c r="S43" s="136"/>
      <c r="T43" s="136"/>
      <c r="U43" s="136"/>
      <c r="V43" s="136"/>
      <c r="W43" s="136"/>
      <c r="X43" s="136"/>
      <c r="Y43" s="136"/>
    </row>
    <row r="44" spans="1:25" ht="25.2" customHeight="1">
      <c r="A44" s="136"/>
      <c r="B44" s="181">
        <v>18.100000000000001</v>
      </c>
      <c r="C44" s="450" t="s">
        <v>326</v>
      </c>
      <c r="D44" s="450"/>
      <c r="E44" s="450"/>
      <c r="F44" s="450"/>
      <c r="G44" s="287"/>
      <c r="H44" s="443" t="s">
        <v>327</v>
      </c>
      <c r="I44" s="443"/>
      <c r="J44" s="443"/>
      <c r="K44" s="443"/>
      <c r="L44" s="444"/>
      <c r="M44" s="448"/>
      <c r="N44" s="449"/>
      <c r="O44" s="449"/>
      <c r="P44" s="449"/>
      <c r="Q44" s="449"/>
      <c r="R44" s="136"/>
      <c r="S44" s="136"/>
      <c r="T44" s="136"/>
      <c r="U44" s="136"/>
      <c r="V44" s="136"/>
      <c r="W44" s="136"/>
      <c r="X44" s="136"/>
      <c r="Y44" s="136"/>
    </row>
    <row r="45" spans="1:25" ht="39.75" customHeight="1">
      <c r="A45" s="136"/>
      <c r="B45" s="181">
        <v>18.2</v>
      </c>
      <c r="C45" s="450" t="s">
        <v>328</v>
      </c>
      <c r="D45" s="450"/>
      <c r="E45" s="450"/>
      <c r="F45" s="450"/>
      <c r="G45" s="287" t="s">
        <v>195</v>
      </c>
      <c r="H45" s="443" t="s">
        <v>329</v>
      </c>
      <c r="I45" s="443"/>
      <c r="J45" s="443"/>
      <c r="K45" s="443"/>
      <c r="L45" s="444"/>
      <c r="M45" s="448"/>
      <c r="N45" s="449"/>
      <c r="O45" s="449"/>
      <c r="P45" s="449"/>
      <c r="Q45" s="449"/>
      <c r="R45" s="136"/>
      <c r="S45" s="136"/>
      <c r="T45" s="136"/>
      <c r="U45" s="136"/>
      <c r="V45" s="136"/>
      <c r="W45" s="136"/>
      <c r="X45" s="136"/>
      <c r="Y45" s="136"/>
    </row>
    <row r="46" spans="1:25">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row>
    <row r="47" spans="1:25" ht="15.6" customHeight="1">
      <c r="A47" s="136"/>
      <c r="B47" s="403" t="s">
        <v>244</v>
      </c>
      <c r="C47" s="403"/>
      <c r="D47" s="403"/>
      <c r="E47" s="403"/>
      <c r="F47" s="403"/>
      <c r="G47" s="403"/>
      <c r="H47" s="403"/>
      <c r="I47" s="403"/>
      <c r="J47" s="403"/>
      <c r="K47" s="136"/>
      <c r="L47" s="136"/>
      <c r="M47" s="136"/>
      <c r="N47" s="136"/>
      <c r="O47" s="136"/>
      <c r="P47" s="136"/>
      <c r="Q47" s="136"/>
      <c r="R47" s="136"/>
      <c r="S47" s="136"/>
      <c r="T47" s="136"/>
      <c r="U47" s="136"/>
      <c r="V47" s="136"/>
      <c r="W47" s="136"/>
      <c r="X47" s="136"/>
      <c r="Y47" s="136"/>
    </row>
    <row r="48" spans="1:25" ht="52.5" customHeight="1">
      <c r="A48" s="136"/>
      <c r="B48" s="440"/>
      <c r="C48" s="441"/>
      <c r="D48" s="441"/>
      <c r="E48" s="441"/>
      <c r="F48" s="441"/>
      <c r="G48" s="441"/>
      <c r="H48" s="441"/>
      <c r="I48" s="441"/>
      <c r="J48" s="441"/>
      <c r="K48" s="441"/>
      <c r="L48" s="441"/>
      <c r="M48" s="184"/>
      <c r="N48" s="185"/>
      <c r="O48" s="185"/>
      <c r="P48" s="185"/>
      <c r="Q48" s="185"/>
      <c r="R48" s="136"/>
      <c r="S48" s="136"/>
      <c r="T48" s="136"/>
      <c r="U48" s="136"/>
      <c r="V48" s="136"/>
      <c r="W48" s="136"/>
      <c r="X48" s="136"/>
      <c r="Y48" s="136"/>
    </row>
  </sheetData>
  <sheetProtection algorithmName="SHA-512" hashValue="hxr103TY4HBdeOWupaqVC5G1irNa4LZ6wCnN8MZ6NitJoY5jJJFrjNllOwDU7xa9G64fzdt1tgE4JiBO6v/h7w==" saltValue="9LqHzBlPfB0lScR90AqeLw=="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disablePrompts="1" count="1">
    <dataValidation type="list" allowBlank="1" showInputMessage="1" showErrorMessage="1" sqref="G44:G45 G27:G31 G34:G42" xr:uid="{FFE5C0FA-85E5-49E9-B1E4-4F58C5EEA3FA}">
      <formula1>$B$1:$B$2</formula1>
    </dataValidation>
  </dataValidations>
  <pageMargins left="0.25" right="0.25" top="0.75" bottom="0.75" header="0.3" footer="0.3"/>
  <pageSetup paperSize="8" scale="53" fitToHeight="0" orientation="landscape" r:id="rId1"/>
  <rowBreaks count="2" manualBreakCount="2">
    <brk id="25" max="24" man="1"/>
    <brk id="4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view="pageBreakPreview" zoomScale="70" zoomScaleNormal="80" zoomScaleSheetLayoutView="70" workbookViewId="0">
      <selection activeCell="I17" sqref="I17"/>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62"/>
      <c r="B1" s="162" t="s">
        <v>194</v>
      </c>
      <c r="C1" s="136"/>
      <c r="D1" s="93" t="s">
        <v>18</v>
      </c>
      <c r="E1" s="136"/>
      <c r="F1" s="136"/>
      <c r="G1" s="101"/>
      <c r="H1" s="101"/>
      <c r="I1" s="136"/>
    </row>
    <row r="2" spans="1:9" ht="15.6" customHeight="1">
      <c r="A2" s="162"/>
      <c r="B2" s="162" t="s">
        <v>195</v>
      </c>
      <c r="C2" s="136"/>
      <c r="D2" s="94" t="s">
        <v>19</v>
      </c>
      <c r="E2" s="136"/>
      <c r="F2" s="136"/>
      <c r="G2" s="101"/>
      <c r="H2" s="101"/>
      <c r="I2" s="136"/>
    </row>
    <row r="3" spans="1:9">
      <c r="A3" s="136"/>
      <c r="B3" s="136"/>
      <c r="C3" s="136"/>
      <c r="D3" s="136"/>
      <c r="E3" s="136"/>
      <c r="F3" s="136"/>
      <c r="G3" s="101"/>
      <c r="H3" s="101"/>
      <c r="I3" s="136"/>
    </row>
    <row r="4" spans="1:9">
      <c r="A4" s="136"/>
      <c r="B4" s="136"/>
      <c r="C4" s="136"/>
      <c r="D4" s="58" t="s">
        <v>196</v>
      </c>
      <c r="E4" s="59"/>
      <c r="F4" s="59"/>
      <c r="G4" s="101"/>
      <c r="H4" s="101"/>
      <c r="I4" s="136"/>
    </row>
    <row r="5" spans="1:9" ht="21" customHeight="1">
      <c r="A5" s="137"/>
      <c r="B5" s="6" t="s">
        <v>330</v>
      </c>
      <c r="C5" s="7"/>
      <c r="D5" s="7"/>
      <c r="E5" s="36"/>
      <c r="F5" s="7"/>
      <c r="G5" s="191"/>
      <c r="H5" s="191"/>
      <c r="I5" s="137"/>
    </row>
    <row r="6" spans="1:9" ht="15.75" customHeight="1">
      <c r="A6" s="136"/>
      <c r="B6" s="192"/>
      <c r="C6" s="136"/>
      <c r="D6" s="136"/>
      <c r="E6" s="136"/>
      <c r="F6" s="136"/>
      <c r="G6" s="101"/>
      <c r="H6" s="101"/>
      <c r="I6" s="136"/>
    </row>
    <row r="7" spans="1:9" ht="21" customHeight="1">
      <c r="A7" s="136"/>
      <c r="B7" s="457" t="s">
        <v>331</v>
      </c>
      <c r="C7" s="458"/>
      <c r="D7" s="458"/>
      <c r="E7" s="458"/>
      <c r="F7" s="458"/>
      <c r="G7" s="458"/>
      <c r="H7" s="459"/>
      <c r="I7" s="136"/>
    </row>
    <row r="8" spans="1:9" ht="16.5" customHeight="1">
      <c r="A8" s="136"/>
      <c r="B8" s="193"/>
      <c r="C8" s="136"/>
      <c r="D8" s="136"/>
      <c r="E8" s="136"/>
      <c r="F8" s="136"/>
      <c r="G8" s="101"/>
      <c r="H8" s="101"/>
      <c r="I8" s="136"/>
    </row>
    <row r="9" spans="1:9" ht="11.25" customHeight="1">
      <c r="A9" s="136"/>
      <c r="B9" s="136"/>
      <c r="C9" s="136"/>
      <c r="D9" s="136"/>
      <c r="E9" s="194"/>
      <c r="F9" s="136"/>
      <c r="G9" s="95"/>
      <c r="H9" s="195"/>
      <c r="I9" s="101"/>
    </row>
    <row r="10" spans="1:9" ht="55.95" customHeight="1">
      <c r="A10" s="136"/>
      <c r="B10" s="91" t="s">
        <v>198</v>
      </c>
      <c r="C10" s="91" t="s">
        <v>65</v>
      </c>
      <c r="D10" s="196" t="s">
        <v>332</v>
      </c>
      <c r="E10" s="197" t="s">
        <v>333</v>
      </c>
      <c r="F10" s="198" t="s">
        <v>334</v>
      </c>
      <c r="G10" s="199" t="s">
        <v>335</v>
      </c>
      <c r="H10" s="176" t="s">
        <v>336</v>
      </c>
      <c r="I10" s="200" t="s">
        <v>246</v>
      </c>
    </row>
    <row r="11" spans="1:9" ht="31.2" customHeight="1">
      <c r="A11" s="136"/>
      <c r="B11" s="460" t="s">
        <v>337</v>
      </c>
      <c r="C11" s="461"/>
      <c r="D11" s="461"/>
      <c r="E11" s="461"/>
      <c r="F11" s="461"/>
      <c r="G11" s="461"/>
      <c r="H11" s="461"/>
      <c r="I11" s="462"/>
    </row>
    <row r="12" spans="1:9" ht="18.75" customHeight="1">
      <c r="A12" s="136"/>
      <c r="B12" s="165" t="s">
        <v>338</v>
      </c>
      <c r="C12" s="167"/>
      <c r="D12" s="201" t="s">
        <v>339</v>
      </c>
      <c r="E12" s="202" t="s">
        <v>339</v>
      </c>
      <c r="F12" s="203" t="s">
        <v>339</v>
      </c>
      <c r="G12" s="204"/>
      <c r="H12" s="205"/>
      <c r="I12" s="206"/>
    </row>
    <row r="13" spans="1:9" ht="57.6">
      <c r="A13" s="136"/>
      <c r="B13" s="98">
        <v>1</v>
      </c>
      <c r="C13" s="99" t="s">
        <v>340</v>
      </c>
      <c r="D13" s="207" t="s">
        <v>194</v>
      </c>
      <c r="E13" s="207" t="s">
        <v>194</v>
      </c>
      <c r="F13" s="217" t="s">
        <v>194</v>
      </c>
      <c r="G13" s="208"/>
      <c r="H13" s="288" t="s">
        <v>341</v>
      </c>
      <c r="I13" s="57" t="s">
        <v>342</v>
      </c>
    </row>
    <row r="14" spans="1:9" ht="29.4" customHeight="1">
      <c r="A14" s="136"/>
      <c r="B14" s="98">
        <v>2</v>
      </c>
      <c r="C14" s="105" t="s">
        <v>343</v>
      </c>
      <c r="D14" s="207" t="s">
        <v>194</v>
      </c>
      <c r="E14" s="207" t="s">
        <v>194</v>
      </c>
      <c r="F14" s="216" t="s">
        <v>194</v>
      </c>
      <c r="G14" s="209"/>
      <c r="H14" s="289"/>
      <c r="I14" s="57"/>
    </row>
    <row r="15" spans="1:9" ht="21" customHeight="1">
      <c r="A15" s="136"/>
      <c r="B15" s="98">
        <v>3</v>
      </c>
      <c r="C15" s="105" t="s">
        <v>344</v>
      </c>
      <c r="D15" s="207" t="s">
        <v>194</v>
      </c>
      <c r="E15" s="207" t="s">
        <v>194</v>
      </c>
      <c r="F15" s="216" t="s">
        <v>194</v>
      </c>
      <c r="G15" s="211"/>
      <c r="H15" s="289"/>
      <c r="I15" s="57"/>
    </row>
    <row r="16" spans="1:9" ht="28.95" customHeight="1">
      <c r="A16" s="136"/>
      <c r="B16" s="98">
        <v>4</v>
      </c>
      <c r="C16" s="212" t="s">
        <v>345</v>
      </c>
      <c r="D16" s="207" t="s">
        <v>194</v>
      </c>
      <c r="E16" s="207" t="s">
        <v>194</v>
      </c>
      <c r="F16" s="216" t="s">
        <v>194</v>
      </c>
      <c r="G16" s="211"/>
      <c r="H16" s="289"/>
      <c r="I16" s="57"/>
    </row>
    <row r="17" spans="1:9" ht="29.4" customHeight="1">
      <c r="A17" s="136"/>
      <c r="B17" s="98">
        <v>5</v>
      </c>
      <c r="C17" s="212" t="s">
        <v>346</v>
      </c>
      <c r="D17" s="207" t="s">
        <v>194</v>
      </c>
      <c r="E17" s="207" t="s">
        <v>194</v>
      </c>
      <c r="F17" s="216" t="s">
        <v>194</v>
      </c>
      <c r="G17" s="211"/>
      <c r="H17" s="289"/>
      <c r="I17" s="57"/>
    </row>
    <row r="18" spans="1:9" ht="18.75" customHeight="1">
      <c r="A18" s="136"/>
      <c r="B18" s="165" t="s">
        <v>347</v>
      </c>
      <c r="C18" s="167"/>
      <c r="D18" s="201" t="s">
        <v>339</v>
      </c>
      <c r="E18" s="202" t="s">
        <v>339</v>
      </c>
      <c r="F18" s="203" t="s">
        <v>339</v>
      </c>
      <c r="G18" s="213" t="s">
        <v>335</v>
      </c>
      <c r="H18" s="290"/>
      <c r="I18" s="206"/>
    </row>
    <row r="19" spans="1:9" ht="96.75" customHeight="1">
      <c r="A19" s="136"/>
      <c r="B19" s="98">
        <v>6</v>
      </c>
      <c r="C19" s="99" t="s">
        <v>348</v>
      </c>
      <c r="D19" s="207" t="s">
        <v>194</v>
      </c>
      <c r="E19" s="207" t="s">
        <v>194</v>
      </c>
      <c r="F19" s="217" t="s">
        <v>194</v>
      </c>
      <c r="G19" s="208"/>
      <c r="H19" s="291" t="s">
        <v>341</v>
      </c>
      <c r="I19" s="57" t="s">
        <v>342</v>
      </c>
    </row>
    <row r="20" spans="1:9" ht="29.4" customHeight="1">
      <c r="A20" s="136"/>
      <c r="B20" s="98">
        <v>7</v>
      </c>
      <c r="C20" s="105" t="s">
        <v>349</v>
      </c>
      <c r="D20" s="207" t="s">
        <v>194</v>
      </c>
      <c r="E20" s="207" t="s">
        <v>194</v>
      </c>
      <c r="F20" s="216" t="s">
        <v>194</v>
      </c>
      <c r="G20" s="211"/>
      <c r="H20" s="289"/>
      <c r="I20" s="57"/>
    </row>
    <row r="21" spans="1:9" ht="27" customHeight="1">
      <c r="A21" s="136"/>
      <c r="B21" s="98">
        <v>8</v>
      </c>
      <c r="C21" s="105" t="s">
        <v>169</v>
      </c>
      <c r="D21" s="207" t="s">
        <v>194</v>
      </c>
      <c r="E21" s="207" t="s">
        <v>194</v>
      </c>
      <c r="F21" s="216" t="s">
        <v>194</v>
      </c>
      <c r="G21" s="211"/>
      <c r="H21" s="210"/>
      <c r="I21" s="57"/>
    </row>
    <row r="22" spans="1:9" ht="28.95" customHeight="1">
      <c r="A22" s="136"/>
      <c r="B22" s="98">
        <v>9</v>
      </c>
      <c r="C22" s="105" t="s">
        <v>350</v>
      </c>
      <c r="D22" s="207" t="s">
        <v>194</v>
      </c>
      <c r="E22" s="207" t="s">
        <v>194</v>
      </c>
      <c r="F22" s="216" t="s">
        <v>194</v>
      </c>
      <c r="G22" s="211"/>
      <c r="H22" s="210"/>
      <c r="I22" s="57"/>
    </row>
    <row r="23" spans="1:9" ht="28.95" customHeight="1">
      <c r="A23" s="136"/>
      <c r="B23" s="98">
        <v>10</v>
      </c>
      <c r="C23" s="105" t="s">
        <v>351</v>
      </c>
      <c r="D23" s="207" t="s">
        <v>194</v>
      </c>
      <c r="E23" s="207" t="s">
        <v>194</v>
      </c>
      <c r="F23" s="216" t="s">
        <v>194</v>
      </c>
      <c r="G23" s="211"/>
      <c r="H23" s="210"/>
      <c r="I23" s="57"/>
    </row>
    <row r="24" spans="1:9" ht="20.25" customHeight="1">
      <c r="A24" s="136"/>
      <c r="B24" s="98">
        <v>11</v>
      </c>
      <c r="C24" s="105" t="s">
        <v>352</v>
      </c>
      <c r="D24" s="207" t="s">
        <v>194</v>
      </c>
      <c r="E24" s="207" t="s">
        <v>194</v>
      </c>
      <c r="F24" s="216" t="s">
        <v>194</v>
      </c>
      <c r="G24" s="211"/>
      <c r="H24" s="210"/>
      <c r="I24" s="57"/>
    </row>
    <row r="25" spans="1:9" ht="31.2" customHeight="1">
      <c r="A25" s="136"/>
      <c r="B25" s="460" t="s">
        <v>353</v>
      </c>
      <c r="C25" s="461"/>
      <c r="D25" s="461"/>
      <c r="E25" s="461"/>
      <c r="F25" s="461"/>
      <c r="G25" s="461"/>
      <c r="H25" s="461"/>
      <c r="I25" s="462"/>
    </row>
    <row r="26" spans="1:9" ht="18.75" customHeight="1">
      <c r="A26" s="136"/>
      <c r="B26" s="165" t="s">
        <v>354</v>
      </c>
      <c r="C26" s="167"/>
      <c r="D26" s="201" t="s">
        <v>339</v>
      </c>
      <c r="E26" s="202" t="s">
        <v>339</v>
      </c>
      <c r="F26" s="203" t="s">
        <v>339</v>
      </c>
      <c r="G26" s="213" t="s">
        <v>335</v>
      </c>
      <c r="H26" s="205"/>
      <c r="I26" s="206"/>
    </row>
    <row r="27" spans="1:9" ht="98.25" customHeight="1">
      <c r="A27" s="136"/>
      <c r="B27" s="98">
        <v>12</v>
      </c>
      <c r="C27" s="99" t="s">
        <v>355</v>
      </c>
      <c r="D27" s="207" t="s">
        <v>194</v>
      </c>
      <c r="E27" s="207" t="s">
        <v>194</v>
      </c>
      <c r="F27" s="217" t="s">
        <v>194</v>
      </c>
      <c r="G27" s="208"/>
      <c r="H27" s="291" t="s">
        <v>341</v>
      </c>
      <c r="I27" s="57" t="s">
        <v>342</v>
      </c>
    </row>
    <row r="28" spans="1:9" ht="29.4" customHeight="1">
      <c r="A28" s="136"/>
      <c r="B28" s="98">
        <v>13</v>
      </c>
      <c r="C28" s="105" t="s">
        <v>356</v>
      </c>
      <c r="D28" s="207" t="s">
        <v>194</v>
      </c>
      <c r="E28" s="207" t="s">
        <v>194</v>
      </c>
      <c r="F28" s="216" t="s">
        <v>194</v>
      </c>
      <c r="G28" s="211"/>
      <c r="H28" s="289"/>
      <c r="I28" s="57"/>
    </row>
    <row r="29" spans="1:9" ht="18.75" customHeight="1">
      <c r="A29" s="136"/>
      <c r="B29" s="98">
        <v>14</v>
      </c>
      <c r="C29" s="105" t="s">
        <v>357</v>
      </c>
      <c r="D29" s="207" t="s">
        <v>194</v>
      </c>
      <c r="E29" s="207" t="s">
        <v>194</v>
      </c>
      <c r="F29" s="216" t="s">
        <v>194</v>
      </c>
      <c r="G29" s="211"/>
      <c r="H29" s="289"/>
      <c r="I29" s="57"/>
    </row>
    <row r="30" spans="1:9">
      <c r="A30" s="136"/>
      <c r="B30" s="98">
        <v>15</v>
      </c>
      <c r="C30" s="105" t="s">
        <v>358</v>
      </c>
      <c r="D30" s="207" t="s">
        <v>194</v>
      </c>
      <c r="E30" s="207" t="s">
        <v>194</v>
      </c>
      <c r="F30" s="216" t="s">
        <v>194</v>
      </c>
      <c r="G30" s="211"/>
      <c r="H30" s="289"/>
      <c r="I30" s="57"/>
    </row>
    <row r="31" spans="1:9" ht="15" customHeight="1">
      <c r="A31" s="136"/>
      <c r="B31" s="98">
        <v>16</v>
      </c>
      <c r="C31" s="105" t="s">
        <v>359</v>
      </c>
      <c r="D31" s="207" t="s">
        <v>194</v>
      </c>
      <c r="E31" s="207" t="s">
        <v>194</v>
      </c>
      <c r="F31" s="216" t="s">
        <v>194</v>
      </c>
      <c r="G31" s="211"/>
      <c r="H31" s="289"/>
      <c r="I31" s="57"/>
    </row>
    <row r="32" spans="1:9" ht="18.75" customHeight="1">
      <c r="A32" s="136"/>
      <c r="B32" s="165" t="s">
        <v>360</v>
      </c>
      <c r="C32" s="167"/>
      <c r="D32" s="201" t="s">
        <v>339</v>
      </c>
      <c r="E32" s="202" t="s">
        <v>339</v>
      </c>
      <c r="F32" s="203" t="s">
        <v>339</v>
      </c>
      <c r="G32" s="213" t="s">
        <v>335</v>
      </c>
      <c r="H32" s="290"/>
      <c r="I32" s="206"/>
    </row>
    <row r="33" spans="1:9" ht="72">
      <c r="A33" s="136"/>
      <c r="B33" s="98">
        <v>17</v>
      </c>
      <c r="C33" s="99" t="s">
        <v>361</v>
      </c>
      <c r="D33" s="207" t="s">
        <v>194</v>
      </c>
      <c r="E33" s="207" t="s">
        <v>194</v>
      </c>
      <c r="F33" s="217" t="s">
        <v>194</v>
      </c>
      <c r="G33" s="208"/>
      <c r="H33" s="291" t="s">
        <v>341</v>
      </c>
      <c r="I33" s="57" t="s">
        <v>362</v>
      </c>
    </row>
    <row r="34" spans="1:9" ht="29.4" customHeight="1">
      <c r="A34" s="136"/>
      <c r="B34" s="98">
        <v>18</v>
      </c>
      <c r="C34" s="105" t="s">
        <v>363</v>
      </c>
      <c r="D34" s="207" t="s">
        <v>194</v>
      </c>
      <c r="E34" s="207" t="s">
        <v>194</v>
      </c>
      <c r="F34" s="216" t="s">
        <v>194</v>
      </c>
      <c r="G34" s="211"/>
      <c r="H34" s="289"/>
      <c r="I34" s="57"/>
    </row>
    <row r="35" spans="1:9" ht="21" customHeight="1">
      <c r="A35" s="136"/>
      <c r="B35" s="98">
        <v>19</v>
      </c>
      <c r="C35" s="105" t="s">
        <v>357</v>
      </c>
      <c r="D35" s="207" t="s">
        <v>194</v>
      </c>
      <c r="E35" s="207" t="s">
        <v>194</v>
      </c>
      <c r="F35" s="216" t="s">
        <v>194</v>
      </c>
      <c r="G35" s="211"/>
      <c r="H35" s="289"/>
      <c r="I35" s="57"/>
    </row>
    <row r="36" spans="1:9" ht="22.5" customHeight="1">
      <c r="A36" s="136"/>
      <c r="B36" s="98">
        <v>20</v>
      </c>
      <c r="C36" s="105" t="s">
        <v>364</v>
      </c>
      <c r="D36" s="207" t="s">
        <v>194</v>
      </c>
      <c r="E36" s="207" t="s">
        <v>194</v>
      </c>
      <c r="F36" s="216" t="s">
        <v>194</v>
      </c>
      <c r="G36" s="211"/>
      <c r="H36" s="289"/>
      <c r="I36" s="57"/>
    </row>
    <row r="37" spans="1:9" ht="15" customHeight="1">
      <c r="A37" s="136"/>
      <c r="B37" s="98">
        <v>21</v>
      </c>
      <c r="C37" s="105" t="s">
        <v>365</v>
      </c>
      <c r="D37" s="207" t="s">
        <v>194</v>
      </c>
      <c r="E37" s="207" t="s">
        <v>194</v>
      </c>
      <c r="F37" s="216" t="s">
        <v>194</v>
      </c>
      <c r="G37" s="214"/>
      <c r="H37" s="210"/>
      <c r="I37" s="57"/>
    </row>
    <row r="38" spans="1:9" ht="18.75" customHeight="1">
      <c r="A38" s="136"/>
      <c r="B38" s="165" t="s">
        <v>366</v>
      </c>
      <c r="C38" s="167"/>
      <c r="D38" s="201" t="s">
        <v>339</v>
      </c>
      <c r="E38" s="202" t="s">
        <v>339</v>
      </c>
      <c r="F38" s="203" t="s">
        <v>339</v>
      </c>
      <c r="G38" s="213" t="s">
        <v>335</v>
      </c>
      <c r="H38" s="205"/>
      <c r="I38" s="206"/>
    </row>
    <row r="39" spans="1:9" ht="72">
      <c r="A39" s="136"/>
      <c r="B39" s="98">
        <v>22</v>
      </c>
      <c r="C39" s="99" t="s">
        <v>367</v>
      </c>
      <c r="D39" s="207" t="s">
        <v>194</v>
      </c>
      <c r="E39" s="207" t="s">
        <v>194</v>
      </c>
      <c r="F39" s="217" t="s">
        <v>194</v>
      </c>
      <c r="G39" s="208"/>
      <c r="H39" s="291" t="s">
        <v>341</v>
      </c>
      <c r="I39" s="57" t="s">
        <v>362</v>
      </c>
    </row>
    <row r="40" spans="1:9" ht="29.4" customHeight="1">
      <c r="A40" s="136"/>
      <c r="B40" s="98">
        <v>23</v>
      </c>
      <c r="C40" s="105" t="s">
        <v>368</v>
      </c>
      <c r="D40" s="207" t="s">
        <v>194</v>
      </c>
      <c r="E40" s="207" t="s">
        <v>194</v>
      </c>
      <c r="F40" s="216" t="s">
        <v>194</v>
      </c>
      <c r="G40" s="209"/>
      <c r="H40" s="210"/>
      <c r="I40" s="57"/>
    </row>
    <row r="41" spans="1:9">
      <c r="A41" s="136"/>
      <c r="B41" s="98">
        <v>24</v>
      </c>
      <c r="C41" s="105" t="s">
        <v>369</v>
      </c>
      <c r="D41" s="207" t="s">
        <v>194</v>
      </c>
      <c r="E41" s="207" t="s">
        <v>194</v>
      </c>
      <c r="F41" s="216" t="s">
        <v>194</v>
      </c>
      <c r="G41" s="211"/>
      <c r="H41" s="210"/>
      <c r="I41" s="57"/>
    </row>
    <row r="42" spans="1:9">
      <c r="A42" s="136"/>
      <c r="B42" s="98">
        <v>25</v>
      </c>
      <c r="C42" s="105" t="s">
        <v>370</v>
      </c>
      <c r="D42" s="207" t="s">
        <v>194</v>
      </c>
      <c r="E42" s="207" t="s">
        <v>194</v>
      </c>
      <c r="F42" s="216" t="s">
        <v>194</v>
      </c>
      <c r="G42" s="211"/>
      <c r="H42" s="210"/>
      <c r="I42" s="57"/>
    </row>
    <row r="43" spans="1:9">
      <c r="A43" s="136"/>
      <c r="B43" s="136"/>
      <c r="C43" s="143"/>
      <c r="D43" s="100"/>
      <c r="E43" s="100"/>
      <c r="F43" s="100"/>
      <c r="G43" s="102"/>
      <c r="H43" s="215"/>
      <c r="I43" s="136"/>
    </row>
    <row r="44" spans="1:9" ht="15.6" customHeight="1">
      <c r="A44" s="136"/>
      <c r="B44" s="464" t="s">
        <v>244</v>
      </c>
      <c r="C44" s="464"/>
      <c r="D44" s="464"/>
      <c r="E44" s="464"/>
      <c r="F44" s="464"/>
      <c r="G44" s="464"/>
      <c r="H44" s="464"/>
      <c r="I44" s="136"/>
    </row>
    <row r="45" spans="1:9" ht="72.75" customHeight="1">
      <c r="A45" s="136"/>
      <c r="B45" s="440"/>
      <c r="C45" s="441"/>
      <c r="D45" s="441"/>
      <c r="E45" s="441"/>
      <c r="F45" s="441"/>
      <c r="G45" s="441"/>
      <c r="H45" s="441"/>
      <c r="I45" s="463"/>
    </row>
    <row r="62" ht="15" customHeight="1"/>
  </sheetData>
  <sheetProtection algorithmName="SHA-512" hashValue="Vy6OznQQn9btwX333iKszQMQ2R/b71MaNMgET9dxt2E5stb9q4EVYadFGu8EDHXj3lLPYOD1KYINri1eAppbqg==" saltValue="FBkYwT1kxjf2tREJuhWIOg=="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8" scale="91" fitToHeight="0" orientation="landscape" r:id="rId1"/>
  <rowBreaks count="1" manualBreakCount="1">
    <brk id="2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view="pageBreakPreview" topLeftCell="B85" zoomScale="70" zoomScaleNormal="85" zoomScaleSheetLayoutView="70" workbookViewId="0">
      <selection activeCell="F93" sqref="F93"/>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1"/>
      <c r="B1" s="223" t="s">
        <v>194</v>
      </c>
      <c r="C1" s="223"/>
      <c r="D1" s="224"/>
      <c r="E1" s="1"/>
      <c r="F1" s="224"/>
      <c r="G1" s="1"/>
      <c r="H1" s="1"/>
      <c r="I1" s="1"/>
      <c r="J1" s="1"/>
      <c r="K1" s="1"/>
    </row>
    <row r="2" spans="1:11" ht="15.6" customHeight="1">
      <c r="A2" s="1"/>
      <c r="B2" s="223" t="s">
        <v>195</v>
      </c>
      <c r="C2" s="223"/>
      <c r="D2" s="225"/>
      <c r="E2" s="93" t="s">
        <v>18</v>
      </c>
      <c r="F2" s="226"/>
      <c r="G2" s="1"/>
      <c r="H2" s="1"/>
      <c r="I2" s="1"/>
      <c r="J2" s="1"/>
      <c r="K2" s="1"/>
    </row>
    <row r="3" spans="1:11" ht="15" customHeight="1">
      <c r="A3" s="1"/>
      <c r="B3" s="223" t="s">
        <v>371</v>
      </c>
      <c r="C3" s="223"/>
      <c r="D3" s="224"/>
      <c r="E3" s="94" t="s">
        <v>19</v>
      </c>
      <c r="F3" s="226"/>
      <c r="G3" s="1"/>
      <c r="H3" s="1"/>
      <c r="I3" s="1"/>
      <c r="J3" s="1"/>
      <c r="K3" s="1"/>
    </row>
    <row r="4" spans="1:11" ht="15.6">
      <c r="A4" s="1"/>
      <c r="B4" s="227"/>
      <c r="C4" s="227"/>
      <c r="D4" s="224"/>
      <c r="E4" s="1"/>
      <c r="F4" s="224"/>
      <c r="G4" s="1"/>
      <c r="H4" s="1"/>
      <c r="I4" s="1"/>
      <c r="J4" s="1"/>
      <c r="K4" s="1"/>
    </row>
    <row r="5" spans="1:11" ht="15.6">
      <c r="A5" s="1"/>
      <c r="B5" s="227"/>
      <c r="C5" s="227"/>
      <c r="D5" s="224"/>
      <c r="E5" s="58" t="s">
        <v>196</v>
      </c>
      <c r="F5" s="228"/>
      <c r="G5" s="1"/>
      <c r="H5" s="1"/>
      <c r="I5" s="1"/>
      <c r="J5" s="1"/>
      <c r="K5" s="1"/>
    </row>
    <row r="6" spans="1:11" ht="21" customHeight="1">
      <c r="A6" s="137"/>
      <c r="B6" s="229" t="s">
        <v>372</v>
      </c>
      <c r="C6" s="104"/>
      <c r="D6" s="104"/>
      <c r="E6" s="36"/>
      <c r="F6" s="230"/>
      <c r="G6" s="137"/>
      <c r="H6" s="137"/>
      <c r="I6" s="137"/>
      <c r="J6" s="137"/>
      <c r="K6" s="137"/>
    </row>
    <row r="7" spans="1:11" ht="5.25" customHeight="1">
      <c r="A7" s="1"/>
      <c r="B7" s="504"/>
      <c r="C7" s="504"/>
      <c r="D7" s="504"/>
      <c r="E7" s="1"/>
      <c r="F7" s="224"/>
      <c r="G7" s="1"/>
      <c r="H7" s="1"/>
      <c r="I7" s="1"/>
      <c r="J7" s="1"/>
      <c r="K7" s="1"/>
    </row>
    <row r="8" spans="1:11" ht="83.25" customHeight="1">
      <c r="A8" s="1"/>
      <c r="B8" s="505" t="s">
        <v>373</v>
      </c>
      <c r="C8" s="505"/>
      <c r="D8" s="505"/>
      <c r="E8" s="505"/>
      <c r="F8" s="505"/>
      <c r="G8" s="1"/>
      <c r="H8" s="1"/>
      <c r="I8" s="1"/>
      <c r="J8" s="1"/>
      <c r="K8" s="1"/>
    </row>
    <row r="9" spans="1:11" ht="4.5" customHeight="1">
      <c r="A9" s="1"/>
      <c r="B9" s="227"/>
      <c r="C9" s="227"/>
      <c r="D9" s="232"/>
      <c r="E9" s="1"/>
      <c r="F9" s="224"/>
      <c r="G9" s="1"/>
      <c r="H9" s="1"/>
      <c r="I9" s="1"/>
      <c r="J9" s="1"/>
      <c r="K9" s="1"/>
    </row>
    <row r="10" spans="1:11" ht="28.5" customHeight="1">
      <c r="A10" s="1"/>
      <c r="B10" s="500" t="s">
        <v>374</v>
      </c>
      <c r="C10" s="500"/>
      <c r="D10" s="500"/>
      <c r="E10" s="500"/>
      <c r="F10" s="500"/>
      <c r="G10" s="233"/>
      <c r="H10" s="234"/>
      <c r="I10" s="234"/>
      <c r="J10" s="1"/>
      <c r="K10" s="1"/>
    </row>
    <row r="11" spans="1:11" ht="15.6">
      <c r="A11" s="1"/>
      <c r="B11" s="227"/>
      <c r="C11" s="227"/>
      <c r="D11" s="224"/>
      <c r="E11" s="1"/>
      <c r="F11" s="224"/>
      <c r="G11" s="1"/>
      <c r="H11" s="1"/>
      <c r="I11" s="1"/>
      <c r="J11" s="1"/>
      <c r="K11" s="1"/>
    </row>
    <row r="12" spans="1:11" ht="26.25" customHeight="1">
      <c r="A12" s="235"/>
      <c r="B12" s="236" t="s">
        <v>64</v>
      </c>
      <c r="C12" s="476" t="s">
        <v>375</v>
      </c>
      <c r="D12" s="477"/>
      <c r="E12" s="237" t="s">
        <v>287</v>
      </c>
      <c r="F12" s="238" t="s">
        <v>376</v>
      </c>
      <c r="G12" s="235"/>
      <c r="H12" s="235"/>
      <c r="I12" s="235"/>
      <c r="J12" s="235"/>
      <c r="K12" s="235"/>
    </row>
    <row r="13" spans="1:11" ht="37.5" customHeight="1">
      <c r="A13" s="1"/>
      <c r="B13" s="468" t="s">
        <v>377</v>
      </c>
      <c r="C13" s="468"/>
      <c r="D13" s="468"/>
      <c r="E13" s="237" t="s">
        <v>194</v>
      </c>
      <c r="F13" s="239"/>
      <c r="G13" s="1"/>
      <c r="H13" s="240" t="s">
        <v>378</v>
      </c>
      <c r="I13" s="241"/>
      <c r="J13" s="241"/>
      <c r="K13" s="1"/>
    </row>
    <row r="14" spans="1:11" ht="26.25" customHeight="1">
      <c r="A14" s="242"/>
      <c r="B14" s="243">
        <v>1</v>
      </c>
      <c r="C14" s="469" t="s">
        <v>379</v>
      </c>
      <c r="D14" s="470"/>
      <c r="E14" s="218" t="s">
        <v>194</v>
      </c>
      <c r="F14" s="292" t="s">
        <v>380</v>
      </c>
      <c r="G14" s="242"/>
      <c r="H14" s="240" t="s">
        <v>381</v>
      </c>
      <c r="I14" s="244"/>
      <c r="J14" s="244"/>
      <c r="K14" s="242"/>
    </row>
    <row r="15" spans="1:11" ht="26.25" customHeight="1">
      <c r="A15" s="1"/>
      <c r="B15" s="494" t="s">
        <v>382</v>
      </c>
      <c r="C15" s="481"/>
      <c r="D15" s="481"/>
      <c r="E15" s="481"/>
      <c r="F15" s="482"/>
      <c r="G15" s="1"/>
      <c r="H15" s="240" t="s">
        <v>383</v>
      </c>
      <c r="I15" s="241"/>
      <c r="J15" s="241"/>
      <c r="K15" s="1"/>
    </row>
    <row r="16" spans="1:11" ht="402" customHeight="1">
      <c r="A16" s="1"/>
      <c r="B16" s="245">
        <v>1.1000000000000001</v>
      </c>
      <c r="C16" s="471" t="s">
        <v>384</v>
      </c>
      <c r="D16" s="472"/>
      <c r="E16" s="478" t="s">
        <v>385</v>
      </c>
      <c r="F16" s="479"/>
      <c r="G16" s="1"/>
      <c r="H16" s="240" t="s">
        <v>386</v>
      </c>
      <c r="I16" s="241"/>
      <c r="J16" s="241"/>
      <c r="K16" s="1"/>
    </row>
    <row r="17" spans="1:11" ht="26.25" customHeight="1">
      <c r="A17" s="1"/>
      <c r="B17" s="245">
        <v>1.2</v>
      </c>
      <c r="C17" s="471" t="s">
        <v>387</v>
      </c>
      <c r="D17" s="472"/>
      <c r="E17" s="478" t="s">
        <v>388</v>
      </c>
      <c r="F17" s="479"/>
      <c r="G17" s="1"/>
      <c r="H17" s="240" t="s">
        <v>389</v>
      </c>
      <c r="I17" s="241"/>
      <c r="J17" s="241"/>
      <c r="K17" s="1"/>
    </row>
    <row r="18" spans="1:11" ht="26.25" customHeight="1">
      <c r="A18" s="1"/>
      <c r="B18" s="245">
        <v>1.3</v>
      </c>
      <c r="C18" s="471" t="s">
        <v>390</v>
      </c>
      <c r="D18" s="472"/>
      <c r="E18" s="478" t="s">
        <v>391</v>
      </c>
      <c r="F18" s="479"/>
      <c r="G18" s="1"/>
      <c r="H18" s="240" t="s">
        <v>392</v>
      </c>
      <c r="I18" s="241"/>
      <c r="J18" s="241"/>
      <c r="K18" s="1"/>
    </row>
    <row r="19" spans="1:11" ht="54.75" customHeight="1">
      <c r="A19" s="1"/>
      <c r="B19" s="245">
        <v>1.4</v>
      </c>
      <c r="C19" s="471" t="s">
        <v>393</v>
      </c>
      <c r="D19" s="472"/>
      <c r="E19" s="189" t="s">
        <v>392</v>
      </c>
      <c r="F19" s="219" t="s">
        <v>394</v>
      </c>
      <c r="G19" s="1"/>
      <c r="H19" s="241"/>
      <c r="I19" s="241"/>
      <c r="J19" s="241"/>
      <c r="K19" s="1"/>
    </row>
    <row r="20" spans="1:11" ht="26.25" customHeight="1">
      <c r="A20" s="1"/>
      <c r="B20" s="245">
        <v>1.5</v>
      </c>
      <c r="C20" s="471" t="s">
        <v>395</v>
      </c>
      <c r="D20" s="472"/>
      <c r="E20" s="478" t="s">
        <v>396</v>
      </c>
      <c r="F20" s="479"/>
      <c r="G20" s="1"/>
      <c r="H20" s="1"/>
      <c r="I20" s="1"/>
      <c r="J20" s="1"/>
      <c r="K20" s="1"/>
    </row>
    <row r="21" spans="1:11" ht="26.25" customHeight="1">
      <c r="A21" s="1"/>
      <c r="B21" s="245">
        <v>1.6</v>
      </c>
      <c r="C21" s="471" t="s">
        <v>397</v>
      </c>
      <c r="D21" s="472"/>
      <c r="E21" s="478" t="s">
        <v>194</v>
      </c>
      <c r="F21" s="479"/>
      <c r="G21" s="1"/>
      <c r="H21" s="1"/>
      <c r="I21" s="1"/>
      <c r="J21" s="1"/>
      <c r="K21" s="1"/>
    </row>
    <row r="22" spans="1:11" ht="57" customHeight="1">
      <c r="A22" s="1"/>
      <c r="B22" s="245">
        <v>1.7</v>
      </c>
      <c r="C22" s="471" t="s">
        <v>398</v>
      </c>
      <c r="D22" s="472"/>
      <c r="E22" s="478" t="s">
        <v>399</v>
      </c>
      <c r="F22" s="479"/>
      <c r="G22" s="1"/>
      <c r="H22" s="1"/>
      <c r="I22" s="1"/>
      <c r="J22" s="1"/>
      <c r="K22" s="1"/>
    </row>
    <row r="23" spans="1:11" ht="18.75" customHeight="1">
      <c r="A23" s="241" t="s">
        <v>389</v>
      </c>
      <c r="B23" s="246" t="s">
        <v>400</v>
      </c>
      <c r="C23" s="247"/>
      <c r="D23" s="247"/>
      <c r="E23" s="248"/>
      <c r="F23" s="249"/>
      <c r="G23" s="1"/>
      <c r="H23" s="1"/>
      <c r="I23" s="1"/>
      <c r="J23" s="1"/>
      <c r="K23" s="1"/>
    </row>
    <row r="24" spans="1:11" ht="60" customHeight="1">
      <c r="A24" s="241" t="s">
        <v>401</v>
      </c>
      <c r="B24" s="501" t="s">
        <v>402</v>
      </c>
      <c r="C24" s="502"/>
      <c r="D24" s="502"/>
      <c r="E24" s="502"/>
      <c r="F24" s="503"/>
      <c r="G24" s="1"/>
      <c r="H24" s="1"/>
      <c r="I24" s="1"/>
      <c r="J24" s="1"/>
      <c r="K24" s="1"/>
    </row>
    <row r="25" spans="1:11" ht="30" customHeight="1">
      <c r="A25" s="241" t="s">
        <v>392</v>
      </c>
      <c r="B25" s="227"/>
      <c r="C25" s="227"/>
      <c r="D25" s="224"/>
      <c r="E25" s="1"/>
      <c r="F25" s="224"/>
      <c r="G25" s="1"/>
      <c r="H25" s="1"/>
      <c r="I25" s="1"/>
      <c r="J25" s="1"/>
      <c r="K25" s="1"/>
    </row>
    <row r="26" spans="1:11" ht="59.4" customHeight="1">
      <c r="A26" s="1"/>
      <c r="B26" s="500" t="s">
        <v>403</v>
      </c>
      <c r="C26" s="500"/>
      <c r="D26" s="500"/>
      <c r="E26" s="500"/>
      <c r="F26" s="500"/>
      <c r="G26" s="233"/>
      <c r="H26" s="233"/>
      <c r="I26" s="233"/>
      <c r="J26" s="1"/>
      <c r="K26" s="1"/>
    </row>
    <row r="27" spans="1:11" ht="6" customHeight="1">
      <c r="A27" s="1"/>
      <c r="B27" s="250"/>
      <c r="C27" s="250"/>
      <c r="D27" s="250"/>
      <c r="E27" s="251"/>
      <c r="F27" s="250"/>
      <c r="G27" s="233"/>
      <c r="H27" s="233"/>
      <c r="I27" s="233"/>
      <c r="J27" s="1"/>
      <c r="K27" s="1"/>
    </row>
    <row r="28" spans="1:11" ht="54" customHeight="1">
      <c r="A28" s="1"/>
      <c r="B28" s="506" t="s">
        <v>404</v>
      </c>
      <c r="C28" s="506"/>
      <c r="D28" s="506"/>
      <c r="E28" s="506"/>
      <c r="F28" s="506"/>
      <c r="G28" s="233"/>
      <c r="H28" s="233"/>
      <c r="I28" s="233"/>
      <c r="J28" s="1"/>
      <c r="K28" s="1"/>
    </row>
    <row r="29" spans="1:11" ht="26.25" customHeight="1">
      <c r="A29" s="235"/>
      <c r="B29" s="236" t="s">
        <v>64</v>
      </c>
      <c r="C29" s="476" t="s">
        <v>375</v>
      </c>
      <c r="D29" s="477"/>
      <c r="E29" s="237" t="s">
        <v>287</v>
      </c>
      <c r="F29" s="238" t="s">
        <v>376</v>
      </c>
      <c r="G29" s="235"/>
      <c r="H29" s="235"/>
      <c r="I29" s="235"/>
      <c r="J29" s="235"/>
      <c r="K29" s="235"/>
    </row>
    <row r="30" spans="1:11" ht="37.5" customHeight="1">
      <c r="A30" s="1"/>
      <c r="B30" s="468" t="s">
        <v>405</v>
      </c>
      <c r="C30" s="468"/>
      <c r="D30" s="468"/>
      <c r="E30" s="237" t="s">
        <v>194</v>
      </c>
      <c r="F30" s="239"/>
      <c r="G30" s="1"/>
      <c r="H30" s="1"/>
      <c r="I30" s="1"/>
      <c r="J30" s="1"/>
      <c r="K30" s="1"/>
    </row>
    <row r="31" spans="1:11" ht="56.4" customHeight="1">
      <c r="A31" s="242"/>
      <c r="B31" s="252">
        <v>2</v>
      </c>
      <c r="C31" s="488" t="s">
        <v>406</v>
      </c>
      <c r="D31" s="489"/>
      <c r="E31" s="218" t="s">
        <v>194</v>
      </c>
      <c r="F31" s="219"/>
      <c r="G31" s="242"/>
      <c r="H31" s="242"/>
      <c r="I31" s="242"/>
      <c r="J31" s="242"/>
      <c r="K31" s="242"/>
    </row>
    <row r="32" spans="1:11" ht="41.4" customHeight="1">
      <c r="A32" s="1"/>
      <c r="B32" s="480" t="s">
        <v>407</v>
      </c>
      <c r="C32" s="481"/>
      <c r="D32" s="481"/>
      <c r="E32" s="481"/>
      <c r="F32" s="482"/>
      <c r="G32" s="1"/>
      <c r="H32" s="1"/>
      <c r="I32" s="1"/>
      <c r="J32" s="1"/>
      <c r="K32" s="1"/>
    </row>
    <row r="33" spans="1:11" ht="26.25" customHeight="1">
      <c r="A33" s="1"/>
      <c r="B33" s="253">
        <v>2.1</v>
      </c>
      <c r="C33" s="490" t="s">
        <v>408</v>
      </c>
      <c r="D33" s="491"/>
      <c r="E33" s="220" t="s">
        <v>194</v>
      </c>
      <c r="F33" s="221"/>
      <c r="G33" s="1"/>
      <c r="H33" s="1"/>
      <c r="I33" s="1"/>
      <c r="J33" s="1"/>
      <c r="K33" s="1"/>
    </row>
    <row r="34" spans="1:11" ht="26.25" customHeight="1">
      <c r="A34" s="1"/>
      <c r="B34" s="253">
        <v>2.2000000000000002</v>
      </c>
      <c r="C34" s="471" t="s">
        <v>409</v>
      </c>
      <c r="D34" s="472"/>
      <c r="E34" s="220" t="s">
        <v>194</v>
      </c>
      <c r="F34" s="221"/>
      <c r="G34" s="1"/>
      <c r="H34" s="1"/>
      <c r="I34" s="1"/>
      <c r="J34" s="1"/>
      <c r="K34" s="1"/>
    </row>
    <row r="35" spans="1:11" ht="26.25" customHeight="1">
      <c r="A35" s="1"/>
      <c r="B35" s="253">
        <v>2.2999999999999998</v>
      </c>
      <c r="C35" s="471" t="s">
        <v>410</v>
      </c>
      <c r="D35" s="472"/>
      <c r="E35" s="220" t="s">
        <v>195</v>
      </c>
      <c r="F35" s="221"/>
      <c r="G35" s="1"/>
      <c r="H35" s="1"/>
      <c r="I35" s="1"/>
      <c r="J35" s="1"/>
      <c r="K35" s="1"/>
    </row>
    <row r="36" spans="1:11" ht="26.25" customHeight="1">
      <c r="A36" s="1"/>
      <c r="B36" s="253">
        <v>2.4</v>
      </c>
      <c r="C36" s="492" t="s">
        <v>411</v>
      </c>
      <c r="D36" s="493"/>
      <c r="E36" s="220" t="s">
        <v>195</v>
      </c>
      <c r="F36" s="221"/>
      <c r="G36" s="1"/>
      <c r="H36" s="1"/>
      <c r="I36" s="1"/>
      <c r="J36" s="1"/>
      <c r="K36" s="1"/>
    </row>
    <row r="37" spans="1:11" ht="26.25" customHeight="1">
      <c r="A37" s="1"/>
      <c r="B37" s="253">
        <v>2.5</v>
      </c>
      <c r="C37" s="471" t="s">
        <v>412</v>
      </c>
      <c r="D37" s="472"/>
      <c r="E37" s="498" t="s">
        <v>413</v>
      </c>
      <c r="F37" s="499"/>
      <c r="G37" s="1"/>
      <c r="H37" s="1"/>
      <c r="I37" s="1"/>
      <c r="J37" s="1"/>
      <c r="K37" s="1"/>
    </row>
    <row r="38" spans="1:11" ht="94.5" customHeight="1">
      <c r="A38" s="1"/>
      <c r="B38" s="245">
        <v>2.6</v>
      </c>
      <c r="C38" s="471" t="s">
        <v>414</v>
      </c>
      <c r="D38" s="472"/>
      <c r="E38" s="478" t="s">
        <v>415</v>
      </c>
      <c r="F38" s="479"/>
      <c r="G38" s="1"/>
      <c r="H38" s="1"/>
      <c r="I38" s="1"/>
      <c r="J38" s="1"/>
      <c r="K38" s="1"/>
    </row>
    <row r="39" spans="1:11" ht="38.25" customHeight="1">
      <c r="A39" s="1"/>
      <c r="B39" s="253">
        <v>2.7</v>
      </c>
      <c r="C39" s="490" t="s">
        <v>416</v>
      </c>
      <c r="D39" s="491"/>
      <c r="E39" s="220"/>
      <c r="F39" s="221"/>
      <c r="G39" s="1"/>
      <c r="H39" s="1"/>
      <c r="I39" s="1"/>
      <c r="J39" s="1"/>
      <c r="K39" s="1"/>
    </row>
    <row r="40" spans="1:11" ht="18.75" customHeight="1">
      <c r="A40" s="241" t="s">
        <v>389</v>
      </c>
      <c r="B40" s="246" t="s">
        <v>400</v>
      </c>
      <c r="C40" s="247"/>
      <c r="D40" s="247"/>
      <c r="E40" s="248"/>
      <c r="F40" s="249"/>
      <c r="G40" s="1"/>
      <c r="H40" s="1"/>
      <c r="I40" s="1"/>
      <c r="J40" s="1"/>
      <c r="K40" s="1"/>
    </row>
    <row r="41" spans="1:11" ht="60" customHeight="1">
      <c r="A41" s="241" t="s">
        <v>401</v>
      </c>
      <c r="B41" s="465"/>
      <c r="C41" s="466"/>
      <c r="D41" s="466"/>
      <c r="E41" s="466"/>
      <c r="F41" s="467"/>
      <c r="G41" s="1"/>
      <c r="H41" s="1"/>
      <c r="I41" s="1"/>
      <c r="J41" s="1"/>
      <c r="K41" s="1"/>
    </row>
    <row r="42" spans="1:11" ht="15.6">
      <c r="A42" s="1"/>
      <c r="B42" s="227"/>
      <c r="C42" s="227"/>
      <c r="D42" s="224"/>
      <c r="E42" s="1"/>
      <c r="F42" s="224"/>
      <c r="G42" s="1"/>
      <c r="H42" s="1"/>
      <c r="I42" s="1"/>
      <c r="J42" s="1"/>
      <c r="K42" s="1"/>
    </row>
    <row r="43" spans="1:11" ht="55.95" customHeight="1">
      <c r="A43" s="1"/>
      <c r="B43" s="475" t="s">
        <v>417</v>
      </c>
      <c r="C43" s="475"/>
      <c r="D43" s="475"/>
      <c r="E43" s="475"/>
      <c r="F43" s="475"/>
      <c r="G43" s="233"/>
      <c r="H43" s="233"/>
      <c r="I43" s="233"/>
      <c r="J43" s="1"/>
      <c r="K43" s="1"/>
    </row>
    <row r="44" spans="1:11" ht="15.6">
      <c r="A44" s="254"/>
      <c r="B44" s="255"/>
      <c r="C44" s="255"/>
      <c r="D44" s="256"/>
      <c r="E44" s="254"/>
      <c r="F44" s="256"/>
      <c r="G44" s="254"/>
      <c r="H44" s="254"/>
      <c r="I44" s="254"/>
      <c r="J44" s="254"/>
      <c r="K44" s="254"/>
    </row>
    <row r="45" spans="1:11" ht="26.25" customHeight="1">
      <c r="A45" s="235"/>
      <c r="B45" s="236" t="s">
        <v>64</v>
      </c>
      <c r="C45" s="476" t="s">
        <v>375</v>
      </c>
      <c r="D45" s="477"/>
      <c r="E45" s="237" t="s">
        <v>287</v>
      </c>
      <c r="F45" s="238" t="s">
        <v>376</v>
      </c>
      <c r="G45" s="235"/>
      <c r="H45" s="235"/>
      <c r="I45" s="235"/>
      <c r="J45" s="235"/>
      <c r="K45" s="235"/>
    </row>
    <row r="46" spans="1:11" ht="37.5" customHeight="1">
      <c r="A46" s="1"/>
      <c r="B46" s="468" t="s">
        <v>418</v>
      </c>
      <c r="C46" s="468"/>
      <c r="D46" s="468"/>
      <c r="E46" s="237" t="s">
        <v>194</v>
      </c>
      <c r="F46" s="239"/>
      <c r="G46" s="1"/>
      <c r="H46" s="1"/>
      <c r="I46" s="1"/>
      <c r="J46" s="1"/>
      <c r="K46" s="1"/>
    </row>
    <row r="47" spans="1:11" ht="409.5" customHeight="1">
      <c r="A47" s="242"/>
      <c r="B47" s="243">
        <v>3</v>
      </c>
      <c r="C47" s="469" t="s">
        <v>419</v>
      </c>
      <c r="D47" s="470"/>
      <c r="E47" s="218" t="s">
        <v>194</v>
      </c>
      <c r="F47" s="293" t="s">
        <v>420</v>
      </c>
      <c r="G47" s="242"/>
      <c r="H47" s="242"/>
      <c r="I47" s="242"/>
      <c r="J47" s="242"/>
      <c r="K47" s="242"/>
    </row>
    <row r="48" spans="1:11" ht="41.4" customHeight="1">
      <c r="A48" s="254"/>
      <c r="B48" s="480" t="s">
        <v>421</v>
      </c>
      <c r="C48" s="481"/>
      <c r="D48" s="481"/>
      <c r="E48" s="481"/>
      <c r="F48" s="482"/>
      <c r="G48" s="254"/>
      <c r="H48" s="254"/>
      <c r="I48" s="254"/>
      <c r="J48" s="254"/>
      <c r="K48" s="254"/>
    </row>
    <row r="49" spans="1:11" ht="36.75" customHeight="1">
      <c r="A49" s="254"/>
      <c r="B49" s="245">
        <v>3.1</v>
      </c>
      <c r="C49" s="471" t="s">
        <v>422</v>
      </c>
      <c r="D49" s="472"/>
      <c r="E49" s="222" t="s">
        <v>194</v>
      </c>
      <c r="F49" s="219" t="s">
        <v>423</v>
      </c>
      <c r="G49" s="254"/>
      <c r="H49" s="254"/>
      <c r="I49" s="254"/>
      <c r="J49" s="254"/>
      <c r="K49" s="254"/>
    </row>
    <row r="50" spans="1:11" ht="25.5" customHeight="1">
      <c r="A50" s="254"/>
      <c r="B50" s="245">
        <v>3.2</v>
      </c>
      <c r="C50" s="471" t="s">
        <v>424</v>
      </c>
      <c r="D50" s="472"/>
      <c r="E50" s="295" t="s">
        <v>194</v>
      </c>
      <c r="F50" s="294" t="s">
        <v>425</v>
      </c>
      <c r="G50" s="254"/>
      <c r="H50" s="254"/>
      <c r="I50" s="254"/>
      <c r="J50" s="254"/>
      <c r="K50" s="254"/>
    </row>
    <row r="51" spans="1:11" ht="25.5" customHeight="1">
      <c r="A51" s="1"/>
      <c r="B51" s="245">
        <v>3.3</v>
      </c>
      <c r="C51" s="471" t="s">
        <v>426</v>
      </c>
      <c r="D51" s="472"/>
      <c r="E51" s="483" t="s">
        <v>427</v>
      </c>
      <c r="F51" s="484"/>
      <c r="G51" s="1"/>
      <c r="H51" s="1"/>
      <c r="I51" s="1"/>
      <c r="J51" s="1"/>
      <c r="K51" s="1"/>
    </row>
    <row r="52" spans="1:11" ht="39.75" customHeight="1">
      <c r="A52" s="1"/>
      <c r="B52" s="257">
        <v>3.4</v>
      </c>
      <c r="C52" s="471" t="s">
        <v>428</v>
      </c>
      <c r="D52" s="472"/>
      <c r="E52" s="478" t="s">
        <v>429</v>
      </c>
      <c r="F52" s="479"/>
      <c r="G52" s="1"/>
      <c r="H52" s="1"/>
      <c r="I52" s="1"/>
      <c r="J52" s="1"/>
      <c r="K52" s="1"/>
    </row>
    <row r="53" spans="1:11" ht="40.950000000000003" customHeight="1">
      <c r="A53" s="1"/>
      <c r="B53" s="245">
        <v>3.5</v>
      </c>
      <c r="C53" s="471" t="s">
        <v>430</v>
      </c>
      <c r="D53" s="472"/>
      <c r="E53" s="296" t="s">
        <v>194</v>
      </c>
      <c r="F53" s="326" t="s">
        <v>614</v>
      </c>
      <c r="G53" s="1"/>
      <c r="H53" s="1"/>
      <c r="I53" s="1"/>
      <c r="J53" s="1"/>
      <c r="K53" s="1"/>
    </row>
    <row r="54" spans="1:11" ht="39.75" customHeight="1">
      <c r="A54" s="1"/>
      <c r="B54" s="258">
        <v>3.6</v>
      </c>
      <c r="C54" s="495" t="s">
        <v>431</v>
      </c>
      <c r="D54" s="495"/>
      <c r="E54" s="222"/>
      <c r="F54" s="219"/>
      <c r="G54" s="1"/>
      <c r="H54" s="1"/>
      <c r="I54" s="1"/>
      <c r="J54" s="1"/>
      <c r="K54" s="1"/>
    </row>
    <row r="55" spans="1:11" ht="18.75" customHeight="1">
      <c r="A55" s="254"/>
      <c r="B55" s="246" t="s">
        <v>400</v>
      </c>
      <c r="C55" s="259"/>
      <c r="D55" s="259"/>
      <c r="E55" s="260"/>
      <c r="F55" s="261"/>
      <c r="G55" s="254"/>
      <c r="H55" s="254"/>
      <c r="I55" s="254"/>
      <c r="J55" s="254"/>
      <c r="K55" s="254"/>
    </row>
    <row r="56" spans="1:11" ht="60" customHeight="1">
      <c r="A56" s="254"/>
      <c r="B56" s="485" t="s">
        <v>432</v>
      </c>
      <c r="C56" s="486"/>
      <c r="D56" s="486"/>
      <c r="E56" s="486"/>
      <c r="F56" s="487"/>
      <c r="G56" s="254"/>
      <c r="H56" s="254"/>
      <c r="I56" s="254"/>
      <c r="J56" s="254"/>
      <c r="K56" s="254"/>
    </row>
    <row r="57" spans="1:11" ht="34.5" customHeight="1">
      <c r="A57" s="1"/>
      <c r="B57" s="227"/>
      <c r="C57" s="227"/>
      <c r="D57" s="262"/>
      <c r="E57" s="263"/>
      <c r="F57" s="262"/>
      <c r="G57" s="1"/>
      <c r="H57" s="1"/>
      <c r="I57" s="1"/>
      <c r="J57" s="1"/>
      <c r="K57" s="1"/>
    </row>
    <row r="58" spans="1:11" ht="46.5" customHeight="1">
      <c r="A58" s="1"/>
      <c r="B58" s="475" t="s">
        <v>433</v>
      </c>
      <c r="C58" s="475"/>
      <c r="D58" s="475"/>
      <c r="E58" s="475"/>
      <c r="F58" s="475"/>
      <c r="G58" s="233"/>
      <c r="H58" s="233"/>
      <c r="I58" s="233"/>
      <c r="J58" s="1"/>
      <c r="K58" s="1"/>
    </row>
    <row r="59" spans="1:11" ht="15.6">
      <c r="A59" s="1"/>
      <c r="B59" s="227"/>
      <c r="C59" s="227"/>
      <c r="D59" s="224"/>
      <c r="E59" s="1"/>
      <c r="F59" s="224"/>
      <c r="G59" s="1"/>
      <c r="H59" s="1"/>
      <c r="I59" s="1"/>
      <c r="J59" s="1"/>
      <c r="K59" s="1"/>
    </row>
    <row r="60" spans="1:11" ht="26.25" customHeight="1">
      <c r="A60" s="235"/>
      <c r="B60" s="236" t="s">
        <v>64</v>
      </c>
      <c r="C60" s="476" t="s">
        <v>375</v>
      </c>
      <c r="D60" s="477"/>
      <c r="E60" s="237" t="s">
        <v>287</v>
      </c>
      <c r="F60" s="238" t="s">
        <v>376</v>
      </c>
      <c r="G60" s="235"/>
      <c r="H60" s="235"/>
      <c r="I60" s="235"/>
      <c r="J60" s="235"/>
      <c r="K60" s="235"/>
    </row>
    <row r="61" spans="1:11" ht="37.5" customHeight="1">
      <c r="A61" s="1"/>
      <c r="B61" s="468" t="s">
        <v>434</v>
      </c>
      <c r="C61" s="468"/>
      <c r="D61" s="468"/>
      <c r="E61" s="237" t="s">
        <v>194</v>
      </c>
      <c r="F61" s="239" t="s">
        <v>435</v>
      </c>
      <c r="G61" s="1"/>
      <c r="H61" s="1"/>
      <c r="I61" s="1"/>
      <c r="J61" s="1"/>
      <c r="K61" s="1"/>
    </row>
    <row r="62" spans="1:11" ht="37.5" customHeight="1">
      <c r="A62" s="242"/>
      <c r="B62" s="243">
        <v>4</v>
      </c>
      <c r="C62" s="473" t="s">
        <v>436</v>
      </c>
      <c r="D62" s="474"/>
      <c r="E62" s="218" t="s">
        <v>194</v>
      </c>
      <c r="F62" s="219" t="s">
        <v>437</v>
      </c>
      <c r="G62" s="242"/>
      <c r="H62" s="242"/>
      <c r="I62" s="242"/>
      <c r="J62" s="242"/>
      <c r="K62" s="242"/>
    </row>
    <row r="63" spans="1:11" ht="26.25" customHeight="1">
      <c r="A63" s="254"/>
      <c r="B63" s="494" t="s">
        <v>438</v>
      </c>
      <c r="C63" s="481"/>
      <c r="D63" s="481"/>
      <c r="E63" s="481"/>
      <c r="F63" s="482"/>
      <c r="G63" s="254"/>
      <c r="H63" s="254"/>
      <c r="I63" s="254"/>
      <c r="J63" s="254"/>
      <c r="K63" s="254"/>
    </row>
    <row r="64" spans="1:11" ht="39.75" customHeight="1">
      <c r="A64" s="1"/>
      <c r="B64" s="245">
        <v>4.0999999999999996</v>
      </c>
      <c r="C64" s="471" t="s">
        <v>439</v>
      </c>
      <c r="D64" s="472"/>
      <c r="E64" s="222"/>
      <c r="F64" s="219"/>
      <c r="G64" s="1"/>
      <c r="H64" s="1"/>
      <c r="I64" s="1"/>
      <c r="J64" s="1"/>
      <c r="K64" s="1"/>
    </row>
    <row r="65" spans="1:11" ht="18.75" customHeight="1">
      <c r="A65" s="241" t="s">
        <v>389</v>
      </c>
      <c r="B65" s="246" t="s">
        <v>400</v>
      </c>
      <c r="C65" s="247"/>
      <c r="D65" s="247"/>
      <c r="E65" s="248"/>
      <c r="F65" s="249"/>
      <c r="G65" s="1"/>
      <c r="H65" s="1"/>
      <c r="I65" s="1"/>
      <c r="J65" s="1"/>
      <c r="K65" s="1"/>
    </row>
    <row r="66" spans="1:11" ht="60" customHeight="1">
      <c r="A66" s="241" t="s">
        <v>401</v>
      </c>
      <c r="B66" s="465"/>
      <c r="C66" s="466"/>
      <c r="D66" s="466"/>
      <c r="E66" s="466"/>
      <c r="F66" s="467"/>
      <c r="G66" s="1"/>
      <c r="H66" s="1"/>
      <c r="I66" s="1"/>
      <c r="J66" s="1"/>
      <c r="K66" s="1"/>
    </row>
    <row r="67" spans="1:11" ht="38.25" customHeight="1">
      <c r="A67" s="1"/>
      <c r="B67" s="227"/>
      <c r="C67" s="227"/>
      <c r="D67" s="226"/>
      <c r="E67" s="234"/>
      <c r="F67" s="226"/>
      <c r="G67" s="233"/>
      <c r="H67" s="233"/>
      <c r="I67" s="233"/>
      <c r="J67" s="1"/>
      <c r="K67" s="1"/>
    </row>
    <row r="68" spans="1:11" ht="46.5" customHeight="1">
      <c r="A68" s="1"/>
      <c r="B68" s="475" t="s">
        <v>440</v>
      </c>
      <c r="C68" s="475"/>
      <c r="D68" s="475"/>
      <c r="E68" s="475"/>
      <c r="F68" s="475"/>
      <c r="G68" s="233"/>
      <c r="H68" s="233"/>
      <c r="I68" s="233"/>
      <c r="J68" s="1"/>
      <c r="K68" s="1"/>
    </row>
    <row r="69" spans="1:11" ht="15.6">
      <c r="A69" s="1"/>
      <c r="B69" s="227"/>
      <c r="C69" s="227"/>
      <c r="D69" s="224"/>
      <c r="E69" s="1"/>
      <c r="F69" s="224"/>
      <c r="G69" s="1"/>
      <c r="H69" s="1"/>
      <c r="I69" s="1"/>
      <c r="J69" s="1"/>
      <c r="K69" s="1"/>
    </row>
    <row r="70" spans="1:11" ht="26.25" customHeight="1">
      <c r="A70" s="235"/>
      <c r="B70" s="236" t="s">
        <v>64</v>
      </c>
      <c r="C70" s="476" t="s">
        <v>375</v>
      </c>
      <c r="D70" s="477"/>
      <c r="E70" s="237" t="s">
        <v>287</v>
      </c>
      <c r="F70" s="238" t="s">
        <v>376</v>
      </c>
      <c r="G70" s="235"/>
      <c r="H70" s="235"/>
      <c r="I70" s="235"/>
      <c r="J70" s="235"/>
      <c r="K70" s="235"/>
    </row>
    <row r="71" spans="1:11" ht="61.5" customHeight="1">
      <c r="A71" s="235"/>
      <c r="B71" s="264" t="s">
        <v>441</v>
      </c>
      <c r="C71" s="496" t="s">
        <v>442</v>
      </c>
      <c r="D71" s="497"/>
      <c r="E71" s="298" t="s">
        <v>195</v>
      </c>
      <c r="F71" s="294" t="s">
        <v>443</v>
      </c>
      <c r="G71" s="235"/>
      <c r="H71" s="235"/>
      <c r="I71" s="235"/>
      <c r="J71" s="235"/>
      <c r="K71" s="235"/>
    </row>
    <row r="72" spans="1:11" ht="30" customHeight="1">
      <c r="A72" s="242"/>
      <c r="B72" s="243">
        <v>5</v>
      </c>
      <c r="C72" s="473" t="s">
        <v>444</v>
      </c>
      <c r="D72" s="474"/>
      <c r="E72" s="218" t="s">
        <v>194</v>
      </c>
      <c r="F72" s="219" t="s">
        <v>445</v>
      </c>
      <c r="G72" s="242"/>
      <c r="H72" s="242"/>
      <c r="I72" s="242"/>
      <c r="J72" s="242"/>
      <c r="K72" s="242"/>
    </row>
    <row r="73" spans="1:11" ht="41.4" customHeight="1">
      <c r="A73" s="1"/>
      <c r="B73" s="480" t="s">
        <v>446</v>
      </c>
      <c r="C73" s="481"/>
      <c r="D73" s="481"/>
      <c r="E73" s="481"/>
      <c r="F73" s="482"/>
      <c r="G73" s="1"/>
      <c r="H73" s="1"/>
      <c r="I73" s="1"/>
      <c r="J73" s="1"/>
      <c r="K73" s="1"/>
    </row>
    <row r="74" spans="1:11" ht="25.5" customHeight="1">
      <c r="A74" s="1"/>
      <c r="B74" s="253">
        <v>5.0999999999999996</v>
      </c>
      <c r="C74" s="507" t="s">
        <v>447</v>
      </c>
      <c r="D74" s="508"/>
      <c r="E74" s="298" t="s">
        <v>194</v>
      </c>
      <c r="F74" s="297"/>
      <c r="G74" s="1"/>
      <c r="H74" s="1"/>
      <c r="I74" s="1"/>
      <c r="J74" s="1"/>
      <c r="K74" s="1"/>
    </row>
    <row r="75" spans="1:11" ht="168" customHeight="1">
      <c r="A75" s="1"/>
      <c r="B75" s="253">
        <v>5.2</v>
      </c>
      <c r="C75" s="507" t="s">
        <v>448</v>
      </c>
      <c r="D75" s="508"/>
      <c r="E75" s="298" t="s">
        <v>194</v>
      </c>
      <c r="F75" s="312" t="s">
        <v>449</v>
      </c>
      <c r="G75" s="1"/>
      <c r="H75" s="1"/>
      <c r="I75" s="1"/>
      <c r="J75" s="1"/>
      <c r="K75" s="1"/>
    </row>
    <row r="76" spans="1:11" ht="25.5" customHeight="1">
      <c r="A76" s="1"/>
      <c r="B76" s="253">
        <v>5.3</v>
      </c>
      <c r="C76" s="507" t="s">
        <v>450</v>
      </c>
      <c r="D76" s="508"/>
      <c r="E76" s="298" t="s">
        <v>194</v>
      </c>
      <c r="F76" s="294"/>
      <c r="G76" s="1"/>
      <c r="H76" s="1"/>
      <c r="I76" s="1"/>
      <c r="J76" s="1"/>
      <c r="K76" s="1"/>
    </row>
    <row r="77" spans="1:11" ht="25.5" customHeight="1">
      <c r="A77" s="1"/>
      <c r="B77" s="253">
        <v>5.4</v>
      </c>
      <c r="C77" s="507" t="s">
        <v>451</v>
      </c>
      <c r="D77" s="508"/>
      <c r="E77" s="298"/>
      <c r="F77" s="294"/>
      <c r="G77" s="1"/>
      <c r="H77" s="1"/>
      <c r="I77" s="1"/>
      <c r="J77" s="1"/>
      <c r="K77" s="1"/>
    </row>
    <row r="78" spans="1:11" ht="25.5" customHeight="1">
      <c r="A78" s="1"/>
      <c r="B78" s="267"/>
      <c r="C78" s="265"/>
      <c r="D78" s="266" t="s">
        <v>452</v>
      </c>
      <c r="E78" s="298" t="s">
        <v>194</v>
      </c>
      <c r="F78" s="297"/>
      <c r="G78" s="1"/>
      <c r="H78" s="1"/>
      <c r="I78" s="1"/>
      <c r="J78" s="1"/>
      <c r="K78" s="1"/>
    </row>
    <row r="79" spans="1:11" ht="25.5" customHeight="1">
      <c r="A79" s="1"/>
      <c r="B79" s="267"/>
      <c r="C79" s="265"/>
      <c r="D79" s="266" t="s">
        <v>453</v>
      </c>
      <c r="E79" s="298" t="s">
        <v>194</v>
      </c>
      <c r="F79" s="297"/>
      <c r="G79" s="1"/>
      <c r="H79" s="1"/>
      <c r="I79" s="1"/>
      <c r="J79" s="1"/>
      <c r="K79" s="1"/>
    </row>
    <row r="80" spans="1:11" ht="25.5" customHeight="1">
      <c r="A80" s="1"/>
      <c r="B80" s="267"/>
      <c r="C80" s="265"/>
      <c r="D80" s="266" t="s">
        <v>454</v>
      </c>
      <c r="E80" s="298" t="s">
        <v>194</v>
      </c>
      <c r="F80" s="297"/>
      <c r="G80" s="1"/>
      <c r="H80" s="1"/>
      <c r="I80" s="1"/>
      <c r="J80" s="1"/>
      <c r="K80" s="1"/>
    </row>
    <row r="81" spans="1:11" ht="25.5" customHeight="1">
      <c r="A81" s="1"/>
      <c r="B81" s="267"/>
      <c r="C81" s="265"/>
      <c r="D81" s="266" t="s">
        <v>455</v>
      </c>
      <c r="E81" s="298" t="s">
        <v>194</v>
      </c>
      <c r="F81" s="297"/>
      <c r="G81" s="1"/>
      <c r="H81" s="1"/>
      <c r="I81" s="1"/>
      <c r="J81" s="1"/>
      <c r="K81" s="1"/>
    </row>
    <row r="82" spans="1:11" ht="25.5" customHeight="1">
      <c r="A82" s="1"/>
      <c r="B82" s="267"/>
      <c r="C82" s="265"/>
      <c r="D82" s="266" t="s">
        <v>456</v>
      </c>
      <c r="E82" s="298" t="s">
        <v>194</v>
      </c>
      <c r="F82" s="297"/>
      <c r="G82" s="1"/>
      <c r="H82" s="1"/>
      <c r="I82" s="1"/>
      <c r="J82" s="1"/>
      <c r="K82" s="1"/>
    </row>
    <row r="83" spans="1:11" ht="25.5" customHeight="1">
      <c r="A83" s="1"/>
      <c r="B83" s="267"/>
      <c r="C83" s="265"/>
      <c r="D83" s="266" t="s">
        <v>457</v>
      </c>
      <c r="E83" s="218"/>
      <c r="F83" s="190"/>
      <c r="G83" s="1"/>
      <c r="H83" s="1"/>
      <c r="I83" s="1"/>
      <c r="J83" s="1"/>
      <c r="K83" s="1"/>
    </row>
    <row r="84" spans="1:11" ht="25.5" customHeight="1">
      <c r="A84" s="1"/>
      <c r="B84" s="253">
        <v>5.5</v>
      </c>
      <c r="C84" s="507" t="s">
        <v>458</v>
      </c>
      <c r="D84" s="508"/>
      <c r="E84" s="218"/>
      <c r="F84" s="190"/>
      <c r="G84" s="1"/>
      <c r="H84" s="1"/>
      <c r="I84" s="1"/>
      <c r="J84" s="1"/>
      <c r="K84" s="1"/>
    </row>
    <row r="85" spans="1:11" ht="146.25" customHeight="1">
      <c r="A85" s="1"/>
      <c r="B85" s="267"/>
      <c r="C85" s="265"/>
      <c r="D85" s="266" t="s">
        <v>459</v>
      </c>
      <c r="E85" s="298" t="s">
        <v>194</v>
      </c>
      <c r="F85" s="294" t="s">
        <v>460</v>
      </c>
      <c r="G85" s="1"/>
      <c r="H85" s="1"/>
      <c r="I85" s="1"/>
      <c r="J85" s="1"/>
      <c r="K85" s="1"/>
    </row>
    <row r="86" spans="1:11" ht="25.5" customHeight="1">
      <c r="A86" s="1"/>
      <c r="B86" s="267"/>
      <c r="C86" s="265"/>
      <c r="D86" s="266" t="s">
        <v>461</v>
      </c>
      <c r="E86" s="298"/>
      <c r="F86" s="219" t="s">
        <v>445</v>
      </c>
      <c r="G86" s="1"/>
      <c r="H86" s="1"/>
      <c r="I86" s="1"/>
      <c r="J86" s="1"/>
      <c r="K86" s="1"/>
    </row>
    <row r="87" spans="1:11" ht="25.5" customHeight="1">
      <c r="A87" s="1"/>
      <c r="B87" s="267"/>
      <c r="C87" s="265"/>
      <c r="D87" s="266" t="s">
        <v>462</v>
      </c>
      <c r="E87" s="298"/>
      <c r="F87" s="219" t="s">
        <v>445</v>
      </c>
      <c r="G87" s="1"/>
      <c r="H87" s="1"/>
      <c r="I87" s="1"/>
      <c r="J87" s="1"/>
      <c r="K87" s="1"/>
    </row>
    <row r="88" spans="1:11" ht="39.6" customHeight="1">
      <c r="A88" s="1"/>
      <c r="B88" s="253">
        <v>5.6</v>
      </c>
      <c r="C88" s="509" t="s">
        <v>463</v>
      </c>
      <c r="D88" s="508"/>
      <c r="E88" s="298"/>
      <c r="F88" s="294" t="s">
        <v>464</v>
      </c>
      <c r="G88" s="1"/>
      <c r="H88" s="1"/>
      <c r="I88" s="1"/>
      <c r="J88" s="1"/>
      <c r="K88" s="1"/>
    </row>
    <row r="89" spans="1:11" ht="25.5" customHeight="1">
      <c r="A89" s="1"/>
      <c r="B89" s="253"/>
      <c r="C89" s="269"/>
      <c r="D89" s="270" t="s">
        <v>465</v>
      </c>
      <c r="E89" s="298"/>
      <c r="F89" s="294"/>
      <c r="G89" s="1"/>
      <c r="H89" s="1"/>
      <c r="I89" s="1"/>
      <c r="J89" s="1"/>
      <c r="K89" s="1"/>
    </row>
    <row r="90" spans="1:11" ht="25.5" customHeight="1">
      <c r="A90" s="1"/>
      <c r="B90" s="253">
        <v>5.7</v>
      </c>
      <c r="C90" s="510" t="s">
        <v>466</v>
      </c>
      <c r="D90" s="511"/>
      <c r="E90" s="298" t="s">
        <v>194</v>
      </c>
      <c r="F90" s="300" t="s">
        <v>467</v>
      </c>
      <c r="G90" s="1"/>
      <c r="H90" s="1"/>
      <c r="I90" s="1"/>
      <c r="J90" s="1"/>
      <c r="K90" s="1"/>
    </row>
    <row r="91" spans="1:11" ht="32.4" customHeight="1">
      <c r="A91" s="1"/>
      <c r="B91" s="253">
        <v>5.8</v>
      </c>
      <c r="C91" s="507" t="s">
        <v>468</v>
      </c>
      <c r="D91" s="508"/>
      <c r="E91" s="298" t="s">
        <v>194</v>
      </c>
      <c r="F91" s="294" t="s">
        <v>469</v>
      </c>
      <c r="G91" s="1"/>
      <c r="H91" s="1"/>
      <c r="I91" s="1"/>
      <c r="J91" s="1"/>
      <c r="K91" s="1"/>
    </row>
    <row r="92" spans="1:11" ht="32.4" customHeight="1">
      <c r="A92" s="1"/>
      <c r="B92" s="253">
        <v>5.9</v>
      </c>
      <c r="C92" s="507" t="s">
        <v>470</v>
      </c>
      <c r="D92" s="508"/>
      <c r="E92" s="298" t="s">
        <v>194</v>
      </c>
      <c r="F92" s="300"/>
      <c r="G92" s="1"/>
      <c r="H92" s="1"/>
      <c r="I92" s="1"/>
      <c r="J92" s="1"/>
      <c r="K92" s="1"/>
    </row>
    <row r="93" spans="1:11" ht="48" customHeight="1">
      <c r="A93" s="1"/>
      <c r="B93" s="253"/>
      <c r="C93" s="268"/>
      <c r="D93" s="266" t="s">
        <v>471</v>
      </c>
      <c r="E93" s="299"/>
      <c r="F93" s="294" t="s">
        <v>472</v>
      </c>
      <c r="G93" s="1"/>
      <c r="H93" s="1"/>
      <c r="I93" s="1"/>
      <c r="J93" s="1"/>
      <c r="K93" s="1"/>
    </row>
    <row r="94" spans="1:11" ht="18.75" customHeight="1">
      <c r="A94" s="241" t="s">
        <v>389</v>
      </c>
      <c r="B94" s="246" t="s">
        <v>400</v>
      </c>
      <c r="C94" s="247"/>
      <c r="D94" s="247"/>
      <c r="E94" s="248"/>
      <c r="F94" s="249"/>
      <c r="G94" s="1"/>
      <c r="H94" s="1"/>
      <c r="I94" s="1"/>
      <c r="J94" s="1"/>
      <c r="K94" s="1"/>
    </row>
    <row r="95" spans="1:11" ht="60" customHeight="1">
      <c r="A95" s="241" t="s">
        <v>401</v>
      </c>
      <c r="B95" s="465"/>
      <c r="C95" s="466"/>
      <c r="D95" s="466"/>
      <c r="E95" s="466"/>
      <c r="F95" s="467"/>
      <c r="G95" s="1"/>
      <c r="H95" s="1"/>
      <c r="I95" s="1"/>
      <c r="J95" s="1"/>
      <c r="K95" s="1"/>
    </row>
  </sheetData>
  <sheetProtection algorithmName="SHA-512" hashValue="NWC2f3riqlQSbfJffKaIKwZUhEUAhFJzkmsQYvOBvpT9TPn/mYW/9n/xLd2SzRfmO/xOko8Wgc+b7HjZq1OnmQ==" saltValue="GgNqlErOlgPhlDIJRh/y9w=="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8" fitToHeight="0" orientation="landscape" r:id="rId1"/>
  <rowBreaks count="1" manualBreakCount="1">
    <brk id="67" min="1"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0DD745-8BD2-424B-B86F-4CB92DE3D968}">
  <ds:schemaRefs>
    <ds:schemaRef ds:uri="http://schemas.microsoft.com/sharepoint/v3/contenttype/forms"/>
  </ds:schemaRefs>
</ds:datastoreItem>
</file>

<file path=customXml/itemProps2.xml><?xml version="1.0" encoding="utf-8"?>
<ds:datastoreItem xmlns:ds="http://schemas.openxmlformats.org/officeDocument/2006/customXml" ds:itemID="{BCE9A931-3745-405D-B2CD-275BFA34E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67125F-A78E-4203-BD3B-4DB49B37338B}">
  <ds:schemaRefs>
    <ds:schemaRef ds:uri="985ec44e-1bab-4c0b-9df0-6ba128686fc9"/>
    <ds:schemaRef ds:uri="http://purl.org/dc/dcmitype/"/>
    <ds:schemaRef ds:uri="5f6722c4-4b54-4565-9073-6b2cdb56319d"/>
    <ds:schemaRef ds:uri="http://schemas.microsoft.com/office/2006/documentManagement/types"/>
    <ds:schemaRef ds:uri="015a1b56-f9db-44b0-a971-80694ead8fc0"/>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elements/1.1/"/>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'3. Causes of Death'!Print_Area</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Muhammad Fadzil Ismail</cp:lastModifiedBy>
  <cp:revision/>
  <cp:lastPrinted>2025-02-05T10:21:41Z</cp:lastPrinted>
  <dcterms:created xsi:type="dcterms:W3CDTF">2019-02-05T01:25:34Z</dcterms:created>
  <dcterms:modified xsi:type="dcterms:W3CDTF">2025-02-24T06:45:59Z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